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ocalafl.org\PRO\SC\COO_Procurement_Staff\Bid Documents - Secured Active Solicitations\ITB PWD 240894 NE Stormwater Drainage Retention Maintenance\Solicitato Docs\"/>
    </mc:Choice>
  </mc:AlternateContent>
  <xr:revisionPtr revIDLastSave="0" documentId="13_ncr:1_{78EC37D6-4B0C-490F-ABE5-FDCF51E11F67}" xr6:coauthVersionLast="47" xr6:coauthVersionMax="47" xr10:uidLastSave="{00000000-0000-0000-0000-000000000000}"/>
  <bookViews>
    <workbookView xWindow="-108" yWindow="-108" windowWidth="61656" windowHeight="16776" xr2:uid="{36ECAC35-6495-4498-BDD8-37AA4CDD06E3}"/>
  </bookViews>
  <sheets>
    <sheet name="Sheet1" sheetId="1" r:id="rId1"/>
  </sheets>
  <definedNames>
    <definedName name="_xlnm.Print_Titles"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0" i="1" l="1"/>
  <c r="F69" i="1"/>
  <c r="F68" i="1"/>
  <c r="F67" i="1"/>
  <c r="F66" i="1"/>
  <c r="F65" i="1"/>
  <c r="F64" i="1"/>
  <c r="F63" i="1"/>
  <c r="F62" i="1"/>
  <c r="F61" i="1"/>
  <c r="F60" i="1"/>
  <c r="F59" i="1"/>
  <c r="F58" i="1"/>
  <c r="F57" i="1"/>
  <c r="F56" i="1"/>
  <c r="F55" i="1"/>
  <c r="F54" i="1"/>
  <c r="F53" i="1"/>
  <c r="F52" i="1"/>
  <c r="F51" i="1"/>
  <c r="F50" i="1"/>
  <c r="F49" i="1"/>
  <c r="F48" i="1"/>
  <c r="F47" i="1"/>
  <c r="F46" i="1"/>
  <c r="F45" i="1"/>
  <c r="F44" i="1"/>
  <c r="F43" i="1"/>
  <c r="F129" i="1"/>
  <c r="F145" i="1" l="1"/>
  <c r="F144" i="1"/>
  <c r="F143" i="1"/>
  <c r="F142" i="1"/>
  <c r="F141" i="1"/>
  <c r="F140" i="1"/>
  <c r="F139" i="1"/>
  <c r="F138" i="1"/>
  <c r="F137" i="1"/>
  <c r="F136" i="1"/>
  <c r="F135" i="1"/>
  <c r="F134" i="1"/>
  <c r="F133" i="1"/>
  <c r="F132" i="1"/>
  <c r="F131" i="1"/>
  <c r="F130" i="1"/>
  <c r="F42" i="1"/>
  <c r="F41" i="1"/>
  <c r="F40" i="1"/>
  <c r="F39" i="1"/>
  <c r="F38" i="1"/>
  <c r="F37" i="1"/>
  <c r="F36" i="1"/>
  <c r="F35" i="1"/>
  <c r="F34" i="1"/>
  <c r="F33" i="1"/>
  <c r="F32" i="1"/>
  <c r="F31" i="1"/>
  <c r="F30" i="1"/>
  <c r="F29" i="1"/>
  <c r="F28" i="1"/>
  <c r="F27" i="1"/>
  <c r="F26" i="1"/>
  <c r="F14" i="1"/>
  <c r="F12" i="1"/>
  <c r="F25" i="1"/>
  <c r="F24" i="1"/>
  <c r="F23" i="1"/>
  <c r="F22" i="1"/>
  <c r="F21" i="1"/>
  <c r="F20" i="1"/>
  <c r="F19" i="1"/>
  <c r="F18" i="1"/>
  <c r="F17" i="1"/>
  <c r="F16" i="1"/>
  <c r="F15" i="1"/>
  <c r="F13" i="1"/>
  <c r="F11" i="1"/>
  <c r="F10" i="1"/>
  <c r="F9" i="1"/>
  <c r="F8" i="1"/>
  <c r="F146" i="1" l="1"/>
  <c r="E123" i="1"/>
  <c r="F123" i="1"/>
  <c r="E118" i="1"/>
  <c r="F118" i="1"/>
  <c r="E84" i="1"/>
  <c r="F84" i="1"/>
  <c r="E101" i="1"/>
  <c r="F101" i="1"/>
  <c r="F72" i="1"/>
  <c r="E72" i="1"/>
  <c r="E112" i="1"/>
  <c r="F112" i="1"/>
  <c r="F88" i="1"/>
  <c r="E88" i="1"/>
  <c r="E119" i="1"/>
  <c r="F119" i="1"/>
  <c r="F82" i="1"/>
  <c r="E82" i="1"/>
  <c r="E91" i="1"/>
  <c r="F91" i="1"/>
  <c r="E120" i="1"/>
  <c r="F120" i="1"/>
  <c r="E105" i="1"/>
  <c r="F105" i="1"/>
  <c r="F103" i="1"/>
  <c r="E103" i="1"/>
  <c r="F108" i="1"/>
  <c r="E108" i="1"/>
  <c r="F79" i="1"/>
  <c r="E79" i="1"/>
  <c r="E107" i="1"/>
  <c r="F107" i="1"/>
  <c r="E87" i="1"/>
  <c r="F87" i="1"/>
  <c r="F104" i="1"/>
  <c r="E104" i="1"/>
  <c r="F90" i="1"/>
  <c r="E90" i="1"/>
  <c r="E96" i="1"/>
  <c r="F96" i="1"/>
  <c r="F121" i="1"/>
  <c r="E121" i="1"/>
  <c r="E95" i="1"/>
  <c r="F95" i="1"/>
  <c r="F80" i="1"/>
  <c r="E80" i="1"/>
  <c r="E98" i="1"/>
  <c r="F98" i="1"/>
  <c r="F78" i="1"/>
  <c r="E78" i="1"/>
  <c r="E83" i="1"/>
  <c r="F83" i="1"/>
  <c r="E86" i="1"/>
  <c r="F86" i="1"/>
  <c r="E92" i="1"/>
  <c r="F92" i="1"/>
  <c r="E71" i="1"/>
  <c r="F71" i="1"/>
  <c r="F125" i="1"/>
  <c r="F147" i="1"/>
  <c r="F76" i="1"/>
  <c r="E76" i="1"/>
  <c r="F77" i="1"/>
  <c r="E77" i="1"/>
  <c r="F102" i="1"/>
  <c r="E102" i="1"/>
  <c r="F85" i="1"/>
  <c r="E85" i="1"/>
  <c r="F115" i="1"/>
  <c r="E115" i="1"/>
  <c r="F110" i="1"/>
  <c r="E110" i="1"/>
  <c r="F74" i="1"/>
  <c r="E74" i="1"/>
  <c r="F73" i="1"/>
  <c r="E73" i="1"/>
  <c r="F100" i="1"/>
  <c r="E100" i="1"/>
  <c r="F94" i="1"/>
  <c r="E94" i="1"/>
  <c r="F75" i="1"/>
  <c r="E75" i="1"/>
  <c r="F99" i="1"/>
  <c r="E99" i="1"/>
  <c r="F89" i="1"/>
  <c r="E89" i="1"/>
  <c r="F122" i="1"/>
  <c r="E122" i="1"/>
  <c r="E81" i="1"/>
  <c r="F81" i="1"/>
  <c r="F97" i="1"/>
  <c r="E97" i="1"/>
  <c r="F124" i="1"/>
  <c r="E124" i="1"/>
  <c r="E111" i="1"/>
  <c r="F111" i="1"/>
  <c r="E106" i="1"/>
  <c r="F106" i="1"/>
  <c r="F109" i="1"/>
  <c r="E109" i="1"/>
  <c r="E114" i="1"/>
  <c r="F114" i="1"/>
  <c r="F113" i="1"/>
  <c r="E113" i="1"/>
  <c r="F116" i="1"/>
  <c r="E116" i="1"/>
  <c r="E93" i="1"/>
  <c r="F93" i="1"/>
  <c r="F117" i="1"/>
  <c r="E117" i="1"/>
</calcChain>
</file>

<file path=xl/sharedStrings.xml><?xml version="1.0" encoding="utf-8"?>
<sst xmlns="http://schemas.openxmlformats.org/spreadsheetml/2006/main" count="422" uniqueCount="283">
  <si>
    <t>DESCRIPTION</t>
  </si>
  <si>
    <t>UOM</t>
  </si>
  <si>
    <t>UNIT COST</t>
  </si>
  <si>
    <t>EXTENDED COST</t>
  </si>
  <si>
    <t>Bidder name</t>
  </si>
  <si>
    <t>Bidder Location</t>
  </si>
  <si>
    <t>ITEM</t>
  </si>
  <si>
    <t>EA</t>
  </si>
  <si>
    <t xml:space="preserve">#Cuts  </t>
  </si>
  <si>
    <t>Total Bid Amount:</t>
  </si>
  <si>
    <t xml:space="preserve"> Exhibit B - PRICE PROPOSAL                                                                                                                          CONTRACT# PWD/240894</t>
  </si>
  <si>
    <t>DRA #1 3700 Blk of NE 21st Street.                                                                    Mow top &amp; slopes of DRA, area between fenceline and street, weedeat all fenceline, brushback fenceline of any growth on or overhanging.</t>
  </si>
  <si>
    <t>DRA #2, NE 21st St &amp; NE 40th Terrace - Victoria Station.                   Mow top &amp; slopes of DRA to street on South &amp; West of DRA. Brushback any growth encroaching from East side wood line.</t>
  </si>
  <si>
    <t>DRA #3, NE 21ST St &amp; NE 21st St &amp; NE 40th Terrace -                       Victoria Station.                                                                                                                                Mow top &amp; slopes of DRA to street on East &amp; South (under tree canopy) to street. Mow West to fenceline, Mow North to property line of parcel  ID 24232-001-01. Weedeat fence line, underbrush under tree canopy</t>
  </si>
  <si>
    <t>DRA #4, NE 23rd PL &amp; NE 40TH Terrace - Victoria Station.                 Mow top &amp; slopes of DRA to street North &amp; East of DRA. Mow to property line of parcel ID 24232-001-15. weedeat entire fenceline to the East.</t>
  </si>
  <si>
    <t xml:space="preserve">DRA #5, behind 4023 NE 23rd Pl - Victoria Station.                            Mow entire parcel 24232+000-03. </t>
  </si>
  <si>
    <t>DRA # 10, NE 36th Ave &amp; NE 25th St                                                          (access off NE 25th St, West of Parcel ID 2425-007-000).                                                            Mow top &amp; slopes of DRA up to each neighboring parcel property line.</t>
  </si>
  <si>
    <t>DRA #83, NE 21st Lane &amp; NE 38th Terrace. Heather Trace.                  Mow top &amp; slopes of DRA. Weedeat entire fenceline, brushback the West fenceline of any growth on or overhanging.</t>
  </si>
  <si>
    <t xml:space="preserve">DRA #84, NE 21st Ln &amp; NE 38th Terrace. Heather Trace.                  Mow top &amp; slope of DRA. Weedeat entire fenceline, brushback ALL fencelines of any growth on or overhanging. </t>
  </si>
  <si>
    <t xml:space="preserve">DRA #94, NE 17th Pl &amp; NE 40th Ave - Azteca.                                                   Mow top &amp; slope of DRA's. This includes mowing, weedeating long the walking path around the entire DRA including perimiter, blowing off area in and around excersice equipment. </t>
  </si>
  <si>
    <t xml:space="preserve">DRA #362,                                                                                                                            Mow top &amp; slopes of DRA, including outside of fence up to street on South &amp; East side. Brushback along West &amp; North fencelines of any growth on or overhanging. </t>
  </si>
  <si>
    <t xml:space="preserve">DRA #376, behind 2313 NE 40th Ave - Wellington Station.                Mow  top &amp; slopes up to surrounding property lines. Property lines are set with 4x4 wood posts around the perimiter of the property. </t>
  </si>
  <si>
    <t>DRA #427, 2400 blk of NE 36th Ave                                                                  Across from Booster Stadium.                                                                                                                                  Mow top &amp; slopes of DRA, including the path ( 600ft x 50ft) to get to the DRA off NE 36th Ave from. Brushback ALL surrounding property lines of growth coming over onto the City DRA property.</t>
  </si>
  <si>
    <t xml:space="preserve">DRA #429, NE 36th Ave &amp; NE 25th St.                                                                         Mow top &amp; slopes to street including overpass slope. </t>
  </si>
  <si>
    <t xml:space="preserve">DRA #430 NE 36th Ave &amp; NE 21st St.                                                                  Mow top &amp; slopes to street/sidewalk including overpass slopes. </t>
  </si>
  <si>
    <t xml:space="preserve">DRA # 70, Across from 4615 NE 15th St Autumn Ridge - Behind Lowes on Hwy 40.                                                                                                               Mow top &amp; slopes of DRA, to edge of street to the North &amp; South. Mow to East &amp; West property lines of neighboring properties. </t>
  </si>
  <si>
    <t xml:space="preserve">DRA # 71 , NE 14th Pl &amp; 47th Ct - Glynnwood.                                              Mow top &amp; slopes of DRA. Weedeat all fenceline and brushback fencline of any growth on or overhanging. </t>
  </si>
  <si>
    <t xml:space="preserve">DRA #72, NE 40th Ave &amp; Silver Springs Blvd - Enter thru 39th Ave &amp; Silver Springs Blvd.                                                                                              Mow top &amp; slopes of DRA, Weedeat all fenceline and brushback fencline of any growth on or overhanging. </t>
  </si>
  <si>
    <t xml:space="preserve">DRA #73, 3700 blk of NE 8th Pl. Just east of Marathon on 36th Ave &amp; Hwy 40.                                                                                                                          Mow top &amp; slopes of DRA, Weedeat all fenceline and brushback fencline of any growth on or overhanging. </t>
  </si>
  <si>
    <t>DRA #74, NE 36th Ave &amp; Hwy 40 behind gas station.                                Mow top &amp; slopes of DRA, Weedeat all fenceline and brushback fencline of any growth on or overhanging. Mow outside of fenceline on East &amp; West sides to road. Mow strip of grass outside fence from 36th Ave to Lift Station on North side of DRA.</t>
  </si>
  <si>
    <t xml:space="preserve">DRA #75, Next to 4626 NE 10th Pl - enter at 10th Pl &amp; 46th Ave. Mow top &amp; slopes of DRA, Weedeat all fenceline and brushback fencline of any growth on or overhanging. </t>
  </si>
  <si>
    <t xml:space="preserve">DRA #76, 4300 NE 9th St.                                                                                                Mow top &amp; slopes of DRA, Weedeat all fenceline and brushback fencline of any growth on or overhanging. </t>
  </si>
  <si>
    <t xml:space="preserve">DRA #77, NE 5th Pl &amp; 39th Ave Thompson Estates.                                    Mow top &amp; slopes of DRA, Weedeat fenceline on North &amp; South of DRA.  and brushback West property line of any growth overhanging onto DRA proprty. </t>
  </si>
  <si>
    <t xml:space="preserve">DRA #78, NE 2nd Cir &amp; 48th Ave - (2 LOOP) enter at substation. Mow entire DRA including parcel 2742-009-016 that leads to the DRA. Weedeat all fenceline and brushback fencline of any growth on or overhanging. </t>
  </si>
  <si>
    <t xml:space="preserve">DRA #79, NE 7th St &amp; 36th Ave next to Muni-Golf Course.                  Mow top &amp; slopes of DRA to tree line on West &amp; South, fencline to North and sidewalk to East. </t>
  </si>
  <si>
    <t>DRA #80, NE 5th Pl &amp; 39th Ave at dead end on 5th Pl.                         Mow top &amp; slopes of DRA to fencline to the North, South &amp; East. Mow to the property line of parcel 2750-003-001, 2750-003-005, 2750-003-009. Weedeat all fenceline and brushback fencline of any growth on or overhanging.</t>
  </si>
  <si>
    <t xml:space="preserve">DRA #81, 200 Blk of NE 45th Terr - Stonewood II.                                  Mow top &amp; slopes of DRA. Mow area outside of East fence to street. Weedeat all fenceline and brushback fencline of any growth on or overhanging. </t>
  </si>
  <si>
    <t xml:space="preserve">DRA #82, DRA Between 1721 &amp; 1716 NE 46th Rd in Autumn Ridge.                                                                                                                                      Mow entire DRA to surrounding property lines. Entir between addresses above. Weedeat all fencelines and brushback any growth overhanging from East and North end of DRA. </t>
  </si>
  <si>
    <t xml:space="preserve">DRA #85. E. Hwy 40 &amp; 49th Ct Rd - In front of Arby`s.                       Mow entire DRA to  South hedge  line, West to NE 49th Ave, North to sidewalk &amp; East to NE 49th Ct Rd. </t>
  </si>
  <si>
    <t xml:space="preserve">DRA #166. 5200 blk NE 19th Pl Summit Place. Enter at vey end of cul-de-sac along the wood line.                                                                       Mow top &amp; slopes up to each surrounding property lines. Brushback any overgrowth encroaching from the East wood line. </t>
  </si>
  <si>
    <t xml:space="preserve">DRA #167, NE 50th Ct &amp; NE 15th Pl Summit Place.                                                 Mow top &amp; slopes of DRA to street where applicable and surrounding property lines. Mow South to wood line. Brushback any overgrowth encroaching from the South wood line. </t>
  </si>
  <si>
    <t xml:space="preserve">DRA #403,                                                                                                                             Mow entire DRA to East tenis court fenceline, North, West &amp; South to street. Weedeat around landscaped tennis center sign. </t>
  </si>
  <si>
    <t xml:space="preserve">DRA #39,                                                                                                                             Mow top &amp; slopes of DRA. Mow outside of fence on West side to street.  Weedeat all fenceline and brushback fencline of any growth on or overhanging. </t>
  </si>
  <si>
    <t xml:space="preserve">DRA #59, NE 7th Ln &amp; 31st Ave.                                                                               Mow top &amp; slopes of DRA. Mow outside of South fenceline to road. Mow ditchline on North gate to access road next to SR40.   Weedeat all fenceline and brushback fencline of any growth on or overhanging. </t>
  </si>
  <si>
    <t xml:space="preserve">DRA #53, NE 6th St &amp; 28th Ave - Near 3-Kings Apts.                                         Mow top &amp; slopes of DRA. Mow outside Weat fenceline to road. Weedeat all fenceline and brushback fencline of any growth on or overhanging. </t>
  </si>
  <si>
    <t xml:space="preserve">DRA #52, NE 6th St &amp; 26th Ct - Old Albertsons.                                             Mow top &amp; slopes of DRA. Mow East, West to road, North &amp; South to fencline. On West fenceline mow/underbrush treeline. Weedeat all fenceline and brushback fencline of any growth on or overhanging. </t>
  </si>
  <si>
    <t xml:space="preserve">DRA #165, 2913 NE 9th St - Jim Kirk Park.                                                       Mow top &amp; slopes of DRA. Mow/weedeat all other common area including around excersize, playground equipment. Mow to fenceline on East, South. Mow to property line to the North and road to the West. </t>
  </si>
  <si>
    <t xml:space="preserve">DRA #58,1200 Blk of NE 28th Ave.                                                                       Mow top &amp; slopes of DRA to fenceline. Mow outside of fenceline on the West to the road. Mow overflow area between this DRA &amp; neighboring DRA #57.  Weedeat all fenceline and brushback fencline of any growth on or overhanging. </t>
  </si>
  <si>
    <t xml:space="preserve">DRA #57, 1200 Blk of NE 28th Ave.                                                                         Mow top &amp; slopes of DRA to fenceline. Mow outside of fenceline on the West to the road. Mow the North section of this DRA that sits between parcel 26783-000-00 and parcel 26784-000-00.  Weedeat all fenceline and brushback fencline of any growth on or overhanging. </t>
  </si>
  <si>
    <t xml:space="preserve">DRA #68, 1500 blk of NE 32nd Ave behind daycare on 14th St. Entrance to DRA is off NE 32nd Ave, North of parcel 26768-002-00 and South of parcel  26764-000-00.                                        Mow top &amp; slopes of DRA to surrounding fencelines. </t>
  </si>
  <si>
    <t xml:space="preserve">DRA #404, NE 30th Ave Cit Complex.                                                               Mow top &amp; slopes of DRA including earth berm to fenceline on West, to  road edge/parking lot on  North, South &amp; East sides of the DRA.  Weedeat fenceline along North, South &amp; West side of DRA. </t>
  </si>
  <si>
    <t xml:space="preserve">DRA #405, NE 30th Ave City Complex.                                                             Mow top &amp; slopes of DRA. Mow top &amp; slopes of DRA to fenceline on all sides. Weedeat all fenceline and brushback fencline of any growth on or overhanging.  </t>
  </si>
  <si>
    <t xml:space="preserve">DRA #407, NE 30th Ave City Complex.                                                               Mow top &amp; slopes of DRA including area to the North along City Fleet parking lot. Mow earth berm to fenceline to the West, mow to road North &amp; South of DRA, mow up to building on East side of DRA. Weedeat fenceline of any growth on or overhanging. </t>
  </si>
  <si>
    <t xml:space="preserve">DRA #406, NE 30th Ave City Complex.                                                           Mow top &amp; slopes of DRA to road edge on all sides. Weedeat around any structures and curbing. </t>
  </si>
  <si>
    <t xml:space="preserve">DRA #419, NE 30th Ave City Complex.                                                                Mow top &amp; slopes of DRA to parking lot on South, West &amp; East side. Mow to building on Northside of DRA. Weedeat around any structures &amp; sidewalk. </t>
  </si>
  <si>
    <t>DRA #408, NE 30th Ave City Complex.                                                            Mow top &amp; slopes of DRA to road edge to the North, South &amp; West. Mow to treeline to the East. Mow earth berm walkway in middle of DRA. Mow area  to the East that’s part of this DRA, seperated by a weir. This includes the area north up to the building/parking lot area.</t>
  </si>
  <si>
    <t xml:space="preserve">DRA #410, NE 30th Ave City Complex.                                                               Mow top &amp; slopes of DRA to the West wehere the neighboring DRA meets. Mow to the South &amp; East fenceline, Mow to the North to parking lot area. Weedeat around any structures. </t>
  </si>
  <si>
    <t xml:space="preserve">DRA #89, Next to 1421 NE 32nd Terr - Paradise Trails entrance on NE 14th St.                                                                                                                  Mow top &amp; slopes of DRA including around lift station. Mow from fence to road edge. Weedeat all fenceline and brushback fencline of any growth on or overhanging.  </t>
  </si>
  <si>
    <t xml:space="preserve">DRA #444, City Complex.                                                                                               Mow top &amp; slopes of DRA to South road edge, West parking lot edge, North &amp; East woodline. Brushback any overgrowth encroaching from the North &amp; East wood line. </t>
  </si>
  <si>
    <t xml:space="preserve">DRA #411, City Complex next to Sanitation Building.                               Mow top &amp; slopes of DRA to parking lot to South, Fenceline to East &amp; woodline to North &amp; West. Brushback any overgrowth encroaching from the North &amp; West wood line. </t>
  </si>
  <si>
    <t xml:space="preserve">DRA #11, NE 23rd St and 29th Ave - Next to Tri Co Communications. Mow top &amp; slopes of DRA to fenceline. Weedeat all fenceline and brushback fencline of any growth on or overhanging.  </t>
  </si>
  <si>
    <t xml:space="preserve">DRA #7,                                                                                                                                     2901 NE 24th Pl - Raven Glenn. Mow top &amp; slopes of DRA to road on North &amp; South sides of DRA. Mow East to property line of parcel 2461-008-014 and West to the property line of parcel 2461-008-013. Weeedat under tree canopy to the South. Brushback any growth encroaching into DRA parcel. </t>
  </si>
  <si>
    <t xml:space="preserve">DRA #6,                                                                                                                                       2712 NE 24th Pl - Raven Glenn. Mow top &amp; slopes of DRA. Mow outside of fence on North &amp; South side to road edge. Mow East &amp; West to fenceline. Weedeat all fenceline and brushback fencline of any growth on or overhanging.  </t>
  </si>
  <si>
    <t>DRA #8,                                                                                                                                      Mow top &amp; slopes of DRA to surrounding parcels. Mow the entrance way to the DRA between parcel 2461-006-009 and parcel 2461-006-008 off NE 25th St. Weedeat all fenceline and brushback fencline of any growth on or overhanging.</t>
  </si>
  <si>
    <t xml:space="preserve">DRA #9,                                                                                                                                       Mow top &amp; slopes of DRA to road on West, North &amp; SE corner of DRA. Mow up to property line to parcel 2461-003-001 &amp; 2461-003-016 on East side of DRA and parcel 2461-003-017 on South Side of DRA. Mow to woodline on Southside of DRA. Weeedat under tree canopy to the South. Brushback any growth encroaching into DRA parcel. </t>
  </si>
  <si>
    <t xml:space="preserve">DRA #361,                                                                                                                             Mow top &amp; slopes to road edge on South side, to woodline on North, parcel 2461-006-025 to the East and parcel 2461-006-024 to the West.  Brushback any growth encroaching into DRA parcel. </t>
  </si>
  <si>
    <t xml:space="preserve">DRA #360,                                                                                                                              Mow top &amp; slopes to road edge on South side of DRA. Mow to property line of parcel 2461-009-001 on the East, to NE 31st Ave road edge pavement on the West and woodline to the North. Brushback any growth encroaching into DRA parcel. </t>
  </si>
  <si>
    <t>DRA #358,                                                                                                                            mow top &amp; slopes of DRA to road edge North &amp; South,  parcel 2461-009-014 &amp; 2461-009-019 to the East, and 2461-009-015 &amp; 2461-009-018 to the West. Weedeat all private fenceline and brushback fencline of any growth on or overhanging.</t>
  </si>
  <si>
    <t>DRA #359,                                                                                                                         Mow top &amp; slopes of DRA to East woodline, South parcel 2461-009-024/cul-de-sac, West to parcels 2461-009-023 &amp; 2461-009-010 and North to parcel 2461-009-009 and road edge. Weedeat all private fenceline and brushback fencline of any growth on or overhanging.</t>
  </si>
  <si>
    <t>DRA #357,                                                                                                                          Mow top &amp; slopes of DRA to road edge on West, private fence line to North, parcel 24255-001-03 to the East and parcel 24253-001-09 &amp; parcel 24253-000-02 to the South. Weedeat all private fenceline and brushback fencline of any growth on or overhanging.</t>
  </si>
  <si>
    <t>DRA #428, NE 24th St &amp; NE 36th Ave                                                                               Mow top, slopes, and overpass slope to property line of Parcel # 24272-001-00 to the South, to overpass wall to the East, to road to the North/Northwest and to end of curbing on South side of 24th to the West. Weedeat around signs, poles, structures etc... Edge curbing &amp; sidewalk. Brushback treeline of any growth encroaching DRA parcel</t>
  </si>
  <si>
    <t>DRA #65 NE 11th St &amp; NE 31st Ave  Entrance is between parcel                         #'s 26832-003-00 &amp; 26832-002-00                                                                                                Mow top &amp; slopes to fencelines. Weedeat all fencelines inside. Brushback fencelines of any growth or overhanging</t>
  </si>
  <si>
    <t>DRA #13 NE 26th St &amp; NE 19th Ct                                                                                    Entrance is between parcel #'s 24563-001-00 &amp; 24565-010-00                           Mow entrance from 26th st North to DRA fence and between fencelines to the East &amp; West. Mow top &amp; slopes, weedeat all fencelines inside &amp; outside fenceline between fences to the East &amp; West. Brushback fencelines of any growth or or overhanging</t>
  </si>
  <si>
    <t>DRA #41 NE 28th St &amp; NE 22nd Ave                                                                                      Mow top &amp; slopes to fencelines currently, then eventually to property lines of DRA parcel to the North, East, and West. Mow south to the road. Weedeat fencelines, around structures, poles, etc.. Edge sidewalk along 28th. Brushback fencelines/ woodline of any growth encroaching DRA parcel or overhanging</t>
  </si>
  <si>
    <r>
      <rPr>
        <b/>
        <sz val="12"/>
        <color theme="1"/>
        <rFont val="Aptos Black"/>
        <family val="2"/>
      </rPr>
      <t>DRA #431 NE 36th Ave &amp; NE 21st St.                                                                    Mow top &amp; slopes to street/sidewalk</t>
    </r>
    <r>
      <rPr>
        <b/>
        <sz val="12"/>
        <color theme="1"/>
        <rFont val="Calibri"/>
        <family val="2"/>
        <scheme val="minor"/>
      </rPr>
      <t xml:space="preserve">. </t>
    </r>
    <r>
      <rPr>
        <b/>
        <sz val="12"/>
        <color theme="1"/>
        <rFont val="Aptos Black"/>
        <family val="2"/>
      </rPr>
      <t>Brushback fenceline on East side of DRA.</t>
    </r>
  </si>
  <si>
    <t>DRA #42 NE 28th Pl &amp; NE 18th Ave                                                                                  Mow top &amp; slopes to fencelines. Mow outside from fence to road. Weedeat all inside fencelines. Edge around driveway inside. Weedeat outside fenceline. Edge Miami curbing &amp; driveway outside. Brushback fencelines of any growth or overhanging</t>
  </si>
  <si>
    <t>DRA  #91 NE 30th St &amp; NE 16th Ave                                                                                  Mow top &amp; Slopes to fencelines to the East &amp; South, Mow West and North to road, Mow East Cul-De-Sac portion to South property line of parcel # 2436-001-007. Weedeat South &amp; East fencelines, around structures, poles, signs, etc.. Brushback fencelines of any growth or overhanging</t>
  </si>
  <si>
    <t>DRA #45  NE 31st Pl &amp; NE 14th Ave                                                                                  Mow top &amp; slopes to fencelines. Weedeat all inside fencelines. Mow outside from fence to road on the North, East, and South sides. Weedeat outside fencelines, around poles, structures, trees, etc… Brushback fencelines of any growth or overhanginig</t>
  </si>
  <si>
    <t>DRA #44 NE 8th Terr off of NE 28th St (End of 8th on CUL-DE-SAC)          Mow top &amp; slopes to fencelines. Weedeat all inside fencelines. Mow outside from fence to road around East side of  Cul-De-Sac and to North property line of parcel # 24865-001-01. Weedeat outside fenceline, around poles, structures, etc.. Brushback fencelines of any growth or overhanging</t>
  </si>
  <si>
    <t>DRA #40  Next to 609 NE 27th St                                                                                      Mow top &amp; slopes to fencelines. Weedeat all inside fencelines &amp; around trees. Mow outside from fence to road on South side, and from fence to road on North side. Weedeat both North and South outside fencelines, around trees, signs, poles, structures, etc.. Edge sidewalk on North side. Brushback fencelines of any growth or over hanging</t>
  </si>
  <si>
    <t>DRA #38 NE 26th St &amp; NE 6th ave (At dead end of 6th)                                              Mow top &amp; slopes to fenceline. Weedeat all inside fencelines. Mow outside from fence to road . Weedeat outside fenceline &amp; around structures/pipes, Edge south driveway both inside &amp; out  Brushback fencelines of any growth or overhanging</t>
  </si>
  <si>
    <t>DRA #139  NE 23rd Pl &amp; NW 1st Ave (at end of Cul-De-Sac of 23rd)                  Mow top and slopes to fencelines. Weedeat all inside fencelines, around poles, structures/pipes. Mow Cul-De-Sac from fence to road from North DRA fence to South DRA fence. Weedeat outside fenceline &amp; around structures. Brushback fencelines of any growth or overhanging</t>
  </si>
  <si>
    <t>DRA #37 2100 Blk of NE 1st Ave                                                                                          Mow top &amp; slopes to fencelines. Weedeat all inside fencelines, around structures, trees, etc.. Mow outside from fence to road on West side along 1st , mow outside from fence to sidewalk on South side. Weedeat both west and south outside fencelines, around trees, poles, structures, guardrail, etc. Edge south sidewalk. Brushback fencelines of any growth or overhanging</t>
  </si>
  <si>
    <t>DRA # 31   NE 4th Ct &amp; NE 2nd Ave                                                                                       Mow top &amp; slopes to North fence line. Mow West,South, and East to road. Weedeat North fenceline, around structures, trees, signs etc.. Edge curbing along South side. Brushback fencelines of any growth or over hanging</t>
  </si>
  <si>
    <t>DRA #25   NE 16th St &amp; NE 2nd Ave                                                                                 Mow top &amp; slopes to inside fencelines. Weedeat all inside fencelines &amp; around structures. Mow from outside West fenceline to road, Weedeat fencelines, around trees, poles, structures, etc.. Brushback fencelines of any growth or over hanging</t>
  </si>
  <si>
    <t xml:space="preserve">DRA #26   NE 12th St &amp; NE Osceola Ave                                                                       Mow top &amp; slopes to inside fencelines. Weedat all inside fencelines &amp; around structures. Weedeat outside from fence to road on the South &amp; East sides. Edge curbing on East side. Brushnack fencelines of any growth or overhanging.  Also mow outside of fence on North side of DRA to back of tree line for the entire lenght of DRA. </t>
  </si>
  <si>
    <t>DRA #27 1600 BLK of NE 6th Ave                                                                                        Mow top &amp; slopes to inside fencelines. Weedeat all inside fencelines &amp; around structures. Mow from outside West fence to road. Weedeat outside fenceline, around structures. Brushback fencelines of any growth or overhanging</t>
  </si>
  <si>
    <t xml:space="preserve">DRA #35   Behind 921 NE 16th St (Anthony Industrial Park)                               Mow easement from road North to DRA between Parcel #'s 2600-005-000 &amp; 2600-006-000 . Mow top &amp; slopes to inside fencelines. Weedeat all fencelines, around trees, structures etc.. </t>
  </si>
  <si>
    <t xml:space="preserve">DRA # 34  NE 16th St &amp; NE 17th Pl (Anthony Industrial Park)                              Mow top &amp; slopes to North woodline, West to fenceline.  Mow South &amp; East to road. Weedeat fenceline, along woodline, around structures, poles, signs, etc.. Edge Miami curbing along South side. Brushback fenceline of  any growth or overhanging. Brushback North treeline of any encroachment toawrds DRA parcel. </t>
  </si>
  <si>
    <t>DRA #19  NE 20th St &amp; NE 17th Ave                                                                                    Mow top &amp; slopes to North woodline. Mow West, South, and East to the road. Mow bottom. Weedeat around trees, signs, poles, structures etc.. Brushback North woodline of any encroachment towards DRA parcel</t>
  </si>
  <si>
    <t>DRA # 36  NE 22nd Pl &amp; NE 10th Ct (At dead end of 10th)                                     Mow top &amp; slopes to inside fencelines. Weedeat all inside fencelines &amp; around structures. Brushback fencelines of any growth or overhanging</t>
  </si>
  <si>
    <t>DRA #24   1256 NE 21st St                                                                                                        Mow top &amp; slopes to inside fencelines. Weedeat all inside fencelines, around structures &amp; lift station. Mow outside from North fenceline to road. Weedeat fenceline, around poles, structures etc.. Edge Miami curbing &amp; driveway on North Side. Mow outside from South fenceline to road. Weedeat fenceline, around structures, poles, etc... Edge Miami curbing on South side. Brushback fencelines of any growth or overhanging</t>
  </si>
  <si>
    <t>DRA #32   DRA across from 2323 NE 14th Ave                                                            Mow top &amp; slopes to North &amp; South fencelines. Mow west to property line of parcel #24978-000-00. Mow east to the road. Mow bottom. Weedeat North &amp; south fencelines, around poles, structures, signs, etc.. Brushback fencelines of any growth, enroachment or overhanging</t>
  </si>
  <si>
    <t>DRA #14   NE 24th St &amp; NE 16th Ct                                                                                     Mow top &amp; slopes to inside fencelines. Weedeat all inside fencelines &amp; around structures. Edge concrete flume from gate to bottom of DRA. Mow outside from South fenceline to road. Weedeat outside fenceline. Edge sidewalk &amp; driveway. Brushback fencelines of any growth or overhanging</t>
  </si>
  <si>
    <t xml:space="preserve">DRA #33   Between 2315 &amp; 2323 NE 18th Terr                                                           Mow top &amp; slopes North to property line of parcel #24609-011-00, East to property line of parcel #24578-001-00, South to property line of parcel #24609-010-00, and west to road. Mow bottom. Weedeat around signs, poles, structures, etc... Edge sidewalk. </t>
  </si>
  <si>
    <t xml:space="preserve">DRA #18   2021 NE 20th St                                                                                                    Mow top &amp; slopes to inside fencelines. Weedeat all inside fencelines. Mow outside from North fenceline to road. Weedeat fenceline &amp; around structures. Brushback fencelines of any growth or overhanging </t>
  </si>
  <si>
    <t>DRA #17   NE 20th St &amp; NE 19th Ave                                                                                 Mow top &amp; slopes to inside fencelines. Weedeat all inside fencelines. Mow outside from South fenceline to road. Weedeat outside fenceline, around structures. Edge concrete structure on corner. Brushback fencelines of any growth or overhanging</t>
  </si>
  <si>
    <t>DRA #363   Next to 2306 NE 19th Ave                                                                                  Mow top &amp; slopes to inside fencelines. Weedeat all inside fencelines. Mow outside from East fenceline to road. Weedeat outside fenceline, around pipes, structures, etc…Edge edge driveway to lift station. Brushback fencelines of any growth or overhanging</t>
  </si>
  <si>
    <t>DRA #12   NE 24th St &amp; NE 25th Ave                                                                           (Behind fire station &amp; elecrtic sub station)                                                                                                                                                Mow top &amp; slopes to inside fencelines. Weedeat all inside fencelines, up to shed &amp; around electric equipment &amp; around structures. Mow outside from North fenceline to gravel road. Weedeat North fenceline, around poles, structures etc... Brushback fencelines of any growth or over hanging.</t>
  </si>
  <si>
    <t>DRA #16   NE 17th Pl, Between NE 25th Ave &amp; NE 23rd Terr                                  Mow top &amp; slopes to inside fencelines. Weedeat all inside fencelines. Edge large concrete flume on West side. Mow outside from South fenceline to road. Weedeat outside fenceline, around poles, structures, etc.. Brushback fencelines of any growth or overhanging</t>
  </si>
  <si>
    <t>DRA #15   Through field across from 1511 NE 25th Ave                                             Mow top &amp; slopes to inside fencelines.  Weedeat all inside fencelines. Mow 5 passes on outside of East fenceline. Weedeat outside East fenceline. Maintain mowed path through field from road to DRA. Brushback fencelines of any growth or overhanging</t>
  </si>
  <si>
    <t>DRA #20   NE 17th St &amp; NE 17th Ave                                                                       Mow top &amp; slopes to inside fencelines. Weedeat all inside fencelines &amp; around structures. Mow outside from South Fence to road. Weedeat outside fenceline, around poles, structures, signs, etc.. Edge Miami curbing from drive way West of DRA to driveway East of DRA &amp; around concrete flume. Brushback fencelines of any growth or over hanging</t>
  </si>
  <si>
    <t>DRA #69   NE 15th Pl &amp; NE 15th Terr                                                                               Mow top &amp; slopes to inside fencelines. Weedeat all inside fencelines, around structures, trees, hose's. Mow outside from East fence to road &amp; weedeat fenceline. Mow lot from 15th Terr back west up the hill to NE 15th Ave between fencelines of parcels #2644-003-008 &amp; 2644-006-004. Weedeat fencelines, around trees, structures, lift station, pumps &amp; hose's, etc.. Brushback fencelines of any growth or overhanging</t>
  </si>
  <si>
    <t xml:space="preserve">DRA #90, NE 17th Rd &amp; NE 13th Ave. Mow top &amp; slopes to inside fencelines. Weedeat all inside fenceline &amp; around structures. Mow outside from East fence to wood line. Mow outside from fence to road on North, West and South sides. Weedeat all outside fenclines, around poles, signs, structures, etc. Brushback fencline of any growth on or overhanging. </t>
  </si>
  <si>
    <t>DRA #21   1300 Blk of NE 17th Rd                                                                                  (North DRA just East of Hurricane Battery)                                                                     Mow top &amp; slopes to inside fencelines. Weedeat all inside fencelines &amp; around structures. Mow from outside South fenceline to road. Weedeat outside fenceline, around poles, structures, etc.. Brushback fencelines of any growth or overhanging</t>
  </si>
  <si>
    <t>DRA #22   1300 Blk of NE 17th Rd                                                                                      (South DRA just East of Hurricane Battery)                                                                     Mow top &amp; slopes to inside fencelines. Weedeat all inside fencelines. Mow Bottom. Mow from outside North fenceline to road, going to woodline to the west and end of lift station fence to the east. Weedeat outside fenceline, around structures, poles, etc.. Brushback fencelines of any growth or overhanging</t>
  </si>
  <si>
    <t>DRA #46   NE 10th St &amp; Osceola Ave (DRA next to overpass)                            Mow top &amp; slopes to inside fencelines. Weedeat all inside fencelines &amp; around structures. Mow to property lines of  parcel # 26100-002-00 which is outside area of DRA, from Osceola to R/R tracks.  Weedeat outside North fenceline &amp; around structures. Brushback fencelines of any growth or overhanging</t>
  </si>
  <si>
    <t>DRA #23   NE 13th St &amp; NE 11th Ave                                                                                   Mow tops &amp; slopes to inside fencelines of parcel # 2614-004-001. Weedeat all inside fencelines. Mow outside from North, East, and South fences to the road. Weedeat outside fencelines, around poles, structures, etc.. Edge curbing along North &amp; East sides along with driveway to lift station. Brushback fencelines of any growth or overhanging</t>
  </si>
  <si>
    <t>DRA #54   NE 7th St &amp; NE 10th Ave (Inside fenced in area)                                   Mow top &amp; slopes to inside fencelines. Weedeat inside &amp; outside fencelines, around pipes, structures, rocks etc..</t>
  </si>
  <si>
    <t>DRA #47   NE 14th St &amp; NE 13th Ave                                                                               Mow top &amp; slopes to inside fencelines. Weedeat all inside fencelines, around structures, pipes, trees, etc.. Mow outside from East &amp; West fences to road, Weedeat fencelines. Edge Miami curbing. Mow outside from North fence to sidewalk. Weedeat fenceline. Edge Sidewalk. Brushback fencelines of any growth or overhanging</t>
  </si>
  <si>
    <t>DRA #86  NE 10th St &amp; NE 14th Ave (Just South of 10th)                                                                             Mow top &amp; slopes to inside fencelines. Weedeat inside fencelines &amp; around structures. Mow outside from West fence to road. Weedeat outside fenceline. Brushback fenceines of any growth or over hanging</t>
  </si>
  <si>
    <t xml:space="preserve">DRA #48   NE 10th St &amp; NE 12th Terr                                                                                  Mow top &amp; slopes to inside fencelines. Weedeat all inside fencelines, around structures, trees, etc.. Mow outside from South fence to road. Weedeat outside fenceline. Edge curbing along road, driveway to lift station. Brushabck fencelines of any growth or over hanging &amp; brush back woodline of any encroachment towards mowed portion of DRA </t>
  </si>
  <si>
    <t xml:space="preserve">DRA #49   NE 3rd St &amp; NE 12th Terr. Mow top &amp; slopes of DRA to North fenceline, East to fenceline on cemetary road South &amp; West to boundry markers ( 4x4 wood bollards). Weedeat around all structures inside DRA area. Brushback around DRA boundry area of any overgrowth. </t>
  </si>
  <si>
    <t>DRA # 66   Across from 1430 SE Silver Springs Pl.                                                     Mow top &amp; slopes to property lines of DRA parcel # 2833+013-015 to the North,East, and West. Mow to the road on the South. Mow small stretch of ditchline to the east stopping at the powerpole. Weedeat around structures, poles, signs, etc.. Brushback North and West woodlines of any encroachment towards DRA parcel</t>
  </si>
  <si>
    <t>DRA #64   1800 E Fortk King St. (Across from M.T.I)                                                      Mow top &amp; slopes to inside fencelines. Weedeat all inside fencelines &amp; around structures. Mow outside from South fence to road. Weedeat outside fenceline &amp; inside grouping of trees to the right of the DRA gate. Edge sidewalk &amp; apron to DRA.  Brushback fencelines of any growth or overhanging</t>
  </si>
  <si>
    <t>DRA #95   NE 3rd St &amp; NE 21st Terr                                                                                Mow top &amp; slopes to inside fencelines. Weedeat all inside fence lines, around trees &amp; structures. Mow Bottom Mow outside from North fence to road. Weedeat outside fenceline. Brushback fencelines of any growth or overhanging</t>
  </si>
  <si>
    <t>DRA #63   NE 3rd St &amp; NE 21st Ave                                                                                     Mow top &amp; slopes to Northeast, East, and South fencelines. Mow tops &amp; slopes to Northwest and West woodline. Weedeat all inside fencelines, around trees &amp; stuctures. Edges both concrete flumes from top of DRAto botom. Mow outside from East &amp; South fences to the road. Weedeat both outside fences, around poles, trees, structures, etc.. Edge Miami curbing on East side &amp; edge sidewalk on South side. Brushback fencelines of any growth or overhanging</t>
  </si>
  <si>
    <t>DRA #418   2005 NE 3rd St (At end of HNC parking lot)                                           Mow tops, slopes, and bottom from parking lot to woodlines to the North, West, and South. Edge concrete flume coming from parking lot to DRA. Brushback woodlines of any encroachment towards mowed parts of DRA</t>
  </si>
  <si>
    <t>DRA #51   NE 3rd St &amp; NE 18th Ave                                                                                    Mow tops &amp; slopes to all inside fencelines. Weedeat all inside fencelines, around structures, trees, etc.. Mow outside from North fenceline to road. Weedeat outside fenceline, around poles, signs, structures, etc.. Edge driveway to DRA. Brushback fencelines of any growth or overhanging</t>
  </si>
  <si>
    <t>DRA #50   NE 4th St &amp; NE 18th Ave                                                                                   Mow tops &amp; slopes to all inside fencelines. Weedeat all inside fencelines, around trees, structures, etc... Mow outside from North,East,and South fencelines to road, Mow outside from fence West to property line of DRA parcel #2830+000-002. Weedeat all outside fence lines, around all trees, signs, poles, structures etc.. Edge sidewalk around DRA, Driveway inside &amp; outside of DRA &amp; Miami curbing along  road. Pick up &amp; haul away any downed tree debris from inside &amp; outside of DRA. Brushback fencelines of any growth or overhanging</t>
  </si>
  <si>
    <t>DRA #56   NE 9th St &amp; NE 18th Ave                                                                                  Mow top &amp; slopes to inside fencelines. Weedeat all inside fencelines, around trees, structures, lift station, etc.. Mow outside from From North, East, and South fencelines to the road. Weedeat all outside fencelines, around trees, signs, poles, structures, etc.. Edge Miami curbing along road. Brushback fencelines of any growth or overhanging</t>
  </si>
  <si>
    <t>DRA #55   Across from 1810 NE 13th St                                                                         Mow tops &amp; slopes to East &amp; West property lines of DRA parcel #266655-001-00, mow North to the sidewalk and mow South to the road. Weedeat around all trees, structures, poles, signs, etc..</t>
  </si>
  <si>
    <t xml:space="preserve">DRA # 62   1100 Blk of NE 20th Ave (West DRA)                                                           Mow top, slopes, and bottom to West fenceline, East to the road, and to North &amp; South property lines of DRA parcel #2665+002-005. Weedeat West fenceline, around all trees, signs, poles, structures, etc.. Edge Miami curbing along road. Brushback fenceline of any growth or overhanging </t>
  </si>
  <si>
    <t>DRA # 61   1100 Blk of  NE 20th Ave (East DRA)                                                          Mow top &amp; slopes to all inside fencelines. Weedeat all inside fencelines &amp; around trees. Mow outside from West fenceline to road. Weedeat outside fenceline, around tress. Edge Miami Curbing. Brushback fencelines of any growth or overhanging</t>
  </si>
  <si>
    <t>DRA #60   NE 13th Pl &amp; NE 22nd Ave (Autumn Oaks)                                               Mow top &amp; slopes to all fencelines. Mow South / Curved part to the road. Weedeat all inside fencelines, around trees, structures, signs, etc.. Edge sidewalk &amp; Miami curbing. Mow outside from North fenceline to sidewalk along 14th. Weedeat outside North fenceline. Brushback fencelines of any growth or overhanging</t>
  </si>
  <si>
    <t>DRA #115   NE 23rd Ave &amp; NE 10th St                                                                             Mow top &amp; slopes to North &amp; East property line of DRA parcel #26631+002-00, Mow South &amp; West to the road. Weedeat around all trees, signs, structures, etc.. Edge sidewalk along West side. Brushback  any growth encroaching from treelines to DRA parcel</t>
  </si>
  <si>
    <t xml:space="preserve">DRA # 447.   Between 1629 &amp; 1515 NE 16th Ave. Mow top &amp; slopes of DRA. Mow West to road, East to property lines of parcel 26482-001-06 &amp;  26482-001-07. North to parcel 2644-002-007 , South to parcel 2644-001-016. Brushback woodline on East side of any brush on or overhanging property line. Weedeat around any structures.                                                              </t>
  </si>
  <si>
    <t>NE DITCHLINES LOCATIONS &amp; DESCRIPTIONS</t>
  </si>
  <si>
    <t>NE Ditchline # 1. Mow NE 44th Ave from NE 7th St North to NE 10th ST both sides of the road. Mow entire Right of Way. R.O.W is typicall to utility powerpole to street, but may differ in places. Weedeat around any structures.</t>
  </si>
  <si>
    <t>NE Ditchline #2. Mow NE 8th ST from NE 44th Ave East to end of road,both sides of street. Mow entire Right of Way. R.O.W is typicall to utility powerpole to street, but may differ in places. Weedeat around any structures.</t>
  </si>
  <si>
    <t>NE Ditchline #4. Mow NE 49th Ave from NE 18th Pl to SR40, both sides of the road. Mow entire Right of Way. R.O.W is typicall to utility powerpole to street, but may differ in places. Weedeat around any structures.</t>
  </si>
  <si>
    <t>NE Ditchline #6    NE 23rd Ave from NE 14th St to NE 10th St.                     Mow both sides from road to property lines. Weedeat around any structures, signs, trees, poles, etc..</t>
  </si>
  <si>
    <t xml:space="preserve">NE Ditchline # 7, NE 25th St from NE 36th Ave East to end of cul-de-sac, both sides of the street.                                                                   Mow entire top ditchline from edge of street on both sides of street to each property line. </t>
  </si>
  <si>
    <t xml:space="preserve">NE Ditchline #8   NE 6th Ave from NE 14th St to NE 17th Pl                               Mow both sides from road to property line. Weedeat any fencelines, structures, poles, signs etc.. </t>
  </si>
  <si>
    <t xml:space="preserve">NE Ditchline #9   NE 14th Ave from NE 14th St to NE 35th St                              Mow both sides from road to property lines. Weedeat any fencelines, structures, poles, signs, etc.. </t>
  </si>
  <si>
    <t xml:space="preserve">NE Ditchline # 11   NE 46th Ave from NE 21st St to entrance of Oak Hill Plantation                                                                                                                                  Mow both sides from road to property line. Weedeat any fencelines, structures, poles, signs etc.. </t>
  </si>
  <si>
    <t xml:space="preserve">NE Ditchline #12   NE 40th Ave from SR 40 to NE 17th Pl                                          Mow both sides from road to property line. Weedeat any fencelines, structures, poles, signs, etc.. </t>
  </si>
  <si>
    <t>NE Ditchline # 13   NE 22nd Ave from NE 14th St to NE 17th Pl                                Mow both sides from road to property line. Weedeat any fencelines, structures, poles, signs etc.. Edge sidewalk</t>
  </si>
  <si>
    <t>NE Ditchline # 14   NE 20th St from NE 19th Ave East to End                                  Mow both sides from road to property line. Weedeat any fencelines, structures, poles, signs, etc..</t>
  </si>
  <si>
    <t>NE Ditchline # 15   NE 17th Pl from NE 19th Ave to dead end.                            Mow both sides from road to property line. Weedeat any fencelines, structures, poles, signs etc..</t>
  </si>
  <si>
    <t>NE Ditchline # 16   NE 14th Ave from NE 24th St to NE 23rd St                  Mow both sides from road to propertyline. Weedeat any fencelines, structures, poles, signs, etc..</t>
  </si>
  <si>
    <t>NE Ditchline # 17   NE 23rd St from NE 14th Ave to NE 11th Ave                   Mow both sides from road to property line. Weedeat any fencelines, structures, poles, signs, etc..</t>
  </si>
  <si>
    <t xml:space="preserve">NE Ditchline # 18 . NE 44th Ave &amp; NE 8th Pl. Going West from this intersection mow the ditchline to DRA 76 approxiamtly 40ft wide. </t>
  </si>
  <si>
    <t xml:space="preserve">NE Ditchline # 19. Mow the ditchline East of 1781 NE 17th St. Mow entire area West of hedges to property line of parcel 26482-001-20. From road edge to woodline. Edge road. </t>
  </si>
  <si>
    <t xml:space="preserve">NE Ditchline # 20. Starting from the NE corner of NE 4th Ct &amp; NE 2nd Ave mow North on the East side of the raod the entire Right of Way including the ditchline to Jacksonville Rd. </t>
  </si>
  <si>
    <t xml:space="preserve"> NE DITCHLINES LOCATIONS TOTAL:  </t>
  </si>
  <si>
    <t xml:space="preserve">NE LOCATIONS   TOTAL: </t>
  </si>
  <si>
    <t>PWD/NE 03</t>
  </si>
  <si>
    <t>PWD/NE 04</t>
  </si>
  <si>
    <t>PWD/NE 02</t>
  </si>
  <si>
    <t>PWD/NE 01</t>
  </si>
  <si>
    <t>PWD/NE 05</t>
  </si>
  <si>
    <t>PWD/NE 06</t>
  </si>
  <si>
    <t>PWD/NE 07</t>
  </si>
  <si>
    <t>PWD/NE 08</t>
  </si>
  <si>
    <t>PWD/NE 09</t>
  </si>
  <si>
    <t>PWD/NE 10</t>
  </si>
  <si>
    <t>PWD/NE 11</t>
  </si>
  <si>
    <t>PWD/NE 12</t>
  </si>
  <si>
    <t>PWD/NE 13</t>
  </si>
  <si>
    <t>PWD/NE 14</t>
  </si>
  <si>
    <t>PWD/NE 15</t>
  </si>
  <si>
    <t>PWD/NE 16</t>
  </si>
  <si>
    <t>PWD/NE 17</t>
  </si>
  <si>
    <t>PWD/NE 18</t>
  </si>
  <si>
    <t>PWD/NE 19</t>
  </si>
  <si>
    <t>PWD/NE 20</t>
  </si>
  <si>
    <t>PWD/NE 21</t>
  </si>
  <si>
    <t>PWD/NE 22</t>
  </si>
  <si>
    <t>PWD/NE 23</t>
  </si>
  <si>
    <t>PWD/NE 24</t>
  </si>
  <si>
    <t>PWD/NE 25</t>
  </si>
  <si>
    <t>PWD/NE 26</t>
  </si>
  <si>
    <t>PWD/NE 27</t>
  </si>
  <si>
    <t>PWD/NE 28</t>
  </si>
  <si>
    <t>PWD/NE 29</t>
  </si>
  <si>
    <t>PWD/NE 30</t>
  </si>
  <si>
    <t>PWD/NE 31</t>
  </si>
  <si>
    <t>PWD/NE 32</t>
  </si>
  <si>
    <t>PWD/NE 33</t>
  </si>
  <si>
    <t>PWD/NE 34</t>
  </si>
  <si>
    <t>PWD/NE 35</t>
  </si>
  <si>
    <t>PWD/NE 36</t>
  </si>
  <si>
    <t>PWD/NE 37</t>
  </si>
  <si>
    <t>PWD/NE 38</t>
  </si>
  <si>
    <t>PWD/NE 39</t>
  </si>
  <si>
    <t>PWD/NE 40</t>
  </si>
  <si>
    <t>PWD/NE 41</t>
  </si>
  <si>
    <t>PWD/NE 42</t>
  </si>
  <si>
    <t>PWD/NE 43</t>
  </si>
  <si>
    <t>PWD/NE 44</t>
  </si>
  <si>
    <t>PWD/NE 45</t>
  </si>
  <si>
    <t>PWD/NE 46</t>
  </si>
  <si>
    <t>PWD/NE 47</t>
  </si>
  <si>
    <t>PWD/NE 48</t>
  </si>
  <si>
    <t>PWD/NE 49</t>
  </si>
  <si>
    <t>PWD/NE 50</t>
  </si>
  <si>
    <t>PWD/NE 51</t>
  </si>
  <si>
    <t>PWD/NE 52</t>
  </si>
  <si>
    <t>PWD/NE 53</t>
  </si>
  <si>
    <t>PWD/NE 54</t>
  </si>
  <si>
    <t>PWD/NE 55</t>
  </si>
  <si>
    <t>PWD/NE 56</t>
  </si>
  <si>
    <t>PWD/NE 57</t>
  </si>
  <si>
    <t>PWD/NE 58</t>
  </si>
  <si>
    <t>PWD/NE 59</t>
  </si>
  <si>
    <t>PWD/NE 60</t>
  </si>
  <si>
    <t>PWD/NE 61</t>
  </si>
  <si>
    <t>PWD/NE 62</t>
  </si>
  <si>
    <t>PWD/NE 63</t>
  </si>
  <si>
    <t>PWD/NE 64</t>
  </si>
  <si>
    <t>PWD/NE 65</t>
  </si>
  <si>
    <t>PWD/NE 66</t>
  </si>
  <si>
    <t>PWD/NE 67</t>
  </si>
  <si>
    <t>PWD/NE 68</t>
  </si>
  <si>
    <t>PWD/NE 69</t>
  </si>
  <si>
    <t>PWD/NE 70</t>
  </si>
  <si>
    <t>PWD/NE 71</t>
  </si>
  <si>
    <t>PWD/NE 72</t>
  </si>
  <si>
    <t>PWD/NE 73</t>
  </si>
  <si>
    <t>PWD/NE 74</t>
  </si>
  <si>
    <t>PWD/NE 75</t>
  </si>
  <si>
    <t>PWD/NE 76</t>
  </si>
  <si>
    <t>PWD/NE 77</t>
  </si>
  <si>
    <t>PWD/NE 78</t>
  </si>
  <si>
    <t>PWD/NE 79</t>
  </si>
  <si>
    <t>PWD/NE 80</t>
  </si>
  <si>
    <t>PWD/NE 81</t>
  </si>
  <si>
    <t>PWD/NE 82</t>
  </si>
  <si>
    <t>PWD/NE 83</t>
  </si>
  <si>
    <t>PWD/NE 84</t>
  </si>
  <si>
    <t>PWD/NE 85</t>
  </si>
  <si>
    <t>PWD/NE 86</t>
  </si>
  <si>
    <t>PWD/NE 87</t>
  </si>
  <si>
    <t>PWD/NE 88</t>
  </si>
  <si>
    <t>PWD/NE 89</t>
  </si>
  <si>
    <t>PWD/NE 90</t>
  </si>
  <si>
    <t>PWD/NE 91</t>
  </si>
  <si>
    <t>PWD/NE 92</t>
  </si>
  <si>
    <t>PWD/NE 93</t>
  </si>
  <si>
    <t>PWD/NE 94</t>
  </si>
  <si>
    <t>PWD/NE 95</t>
  </si>
  <si>
    <t>PWD/NE 96</t>
  </si>
  <si>
    <t>PWD/NE 97</t>
  </si>
  <si>
    <t>PWD/NE 98</t>
  </si>
  <si>
    <t>PWD/NE 99</t>
  </si>
  <si>
    <t>PWD/NE 100</t>
  </si>
  <si>
    <t>PWD/NE 101</t>
  </si>
  <si>
    <t>PWD/NE 102</t>
  </si>
  <si>
    <t>PWD/NE 103</t>
  </si>
  <si>
    <t>PWD/NE 104</t>
  </si>
  <si>
    <t>PWD/NE 105</t>
  </si>
  <si>
    <t>PWD/NE 106</t>
  </si>
  <si>
    <t>PWD/NE 107</t>
  </si>
  <si>
    <t>PWD/NE 108</t>
  </si>
  <si>
    <t>PWD/NE 109</t>
  </si>
  <si>
    <t>PWD/NE 110</t>
  </si>
  <si>
    <t>PWD/NE 111</t>
  </si>
  <si>
    <t>PWD/NE 112</t>
  </si>
  <si>
    <t>PWD/NE 113</t>
  </si>
  <si>
    <t>PWD/NE 114</t>
  </si>
  <si>
    <t>PWD/NE 115</t>
  </si>
  <si>
    <t>PWD/NE 116</t>
  </si>
  <si>
    <t xml:space="preserve">DRA #43 NE+B72:B115 29th Pl &amp; NE 18th Ct                                                                                        Mow top &amp; slopes to property lines of of DRA parcel to the North &amp; East, mow to fenceline to the South and mow West to the road. Weedeat south fenceline, around poles, signs, structures, etc.. </t>
  </si>
  <si>
    <t xml:space="preserve"> NORTHEAST LOCATIONS</t>
  </si>
  <si>
    <t>PWD/NE 117</t>
  </si>
  <si>
    <t>PWD/NE 118</t>
  </si>
  <si>
    <t>PWD/NE 119</t>
  </si>
  <si>
    <t>PWD/NE 120</t>
  </si>
  <si>
    <t>PWD/NE 121</t>
  </si>
  <si>
    <t>PWD/NE 122</t>
  </si>
  <si>
    <t>PWD/NE 123</t>
  </si>
  <si>
    <t>PWD/NE 124</t>
  </si>
  <si>
    <t>PWD/NE 125</t>
  </si>
  <si>
    <t>PWD/NE 126</t>
  </si>
  <si>
    <t>PWD/NE 127</t>
  </si>
  <si>
    <t>PWD/NE 128</t>
  </si>
  <si>
    <t>PWD/NE 129</t>
  </si>
  <si>
    <t>PWD/NE 130</t>
  </si>
  <si>
    <t>PWD/NE 131</t>
  </si>
  <si>
    <t>PWD/NE 132</t>
  </si>
  <si>
    <t>PWD/NE 133</t>
  </si>
  <si>
    <t>PWD/NE 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</si>
</sst>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1"/>
      <color theme="1"/>
      <name val="Calibri"/>
      <family val="2"/>
      <scheme val="minor"/>
    </font>
    <font>
      <sz val="10.5"/>
      <color theme="1"/>
      <name val="Gadugi"/>
      <family val="2"/>
    </font>
    <font>
      <sz val="12"/>
      <color theme="1"/>
      <name val="Gadugi"/>
      <family val="2"/>
    </font>
    <font>
      <sz val="11"/>
      <color theme="1"/>
      <name val="Calibri"/>
      <family val="2"/>
      <scheme val="minor"/>
    </font>
    <font>
      <b/>
      <sz val="12"/>
      <color theme="1"/>
      <name val="Gadugi"/>
      <family val="2"/>
    </font>
    <font>
      <b/>
      <sz val="14"/>
      <color theme="0"/>
      <name val="Gadugi"/>
      <family val="2"/>
    </font>
    <font>
      <b/>
      <sz val="14"/>
      <name val="Gadugi"/>
      <family val="2"/>
    </font>
    <font>
      <b/>
      <sz val="16"/>
      <color theme="1"/>
      <name val="Gadugi"/>
      <family val="2"/>
    </font>
    <font>
      <sz val="11"/>
      <color rgb="FF006100"/>
      <name val="Calibri"/>
      <family val="2"/>
      <scheme val="minor"/>
    </font>
    <font>
      <sz val="8"/>
      <name val="Calibri"/>
      <family val="2"/>
      <scheme val="minor"/>
    </font>
    <font>
      <sz val="10.5"/>
      <color theme="0"/>
      <name val="Gadugi"/>
      <family val="2"/>
    </font>
    <font>
      <b/>
      <sz val="14"/>
      <color rgb="FF0A9050"/>
      <name val="Calibri"/>
      <family val="2"/>
      <scheme val="minor"/>
    </font>
    <font>
      <sz val="18"/>
      <color theme="1"/>
      <name val="Gadugi"/>
      <family val="2"/>
    </font>
    <font>
      <b/>
      <sz val="11"/>
      <color theme="0"/>
      <name val="Gadugi"/>
      <family val="2"/>
    </font>
    <font>
      <b/>
      <sz val="11"/>
      <name val="Gadugi"/>
      <family val="2"/>
    </font>
    <font>
      <sz val="12"/>
      <name val="Arial"/>
      <family val="2"/>
    </font>
    <font>
      <b/>
      <sz val="10"/>
      <name val="Arial"/>
      <family val="2"/>
    </font>
    <font>
      <sz val="11"/>
      <color rgb="FF000000"/>
      <name val="Calibri"/>
      <family val="2"/>
    </font>
    <font>
      <b/>
      <sz val="16"/>
      <color theme="0"/>
      <name val="Calibri"/>
      <family val="2"/>
    </font>
    <font>
      <sz val="12"/>
      <color theme="1"/>
      <name val="Aptos Black"/>
      <family val="2"/>
    </font>
    <font>
      <b/>
      <sz val="12"/>
      <color theme="1"/>
      <name val="Aptos Black"/>
      <family val="2"/>
    </font>
    <font>
      <sz val="11"/>
      <color theme="1"/>
      <name val="Aptos Black"/>
      <family val="2"/>
    </font>
    <font>
      <b/>
      <sz val="12"/>
      <color theme="1"/>
      <name val="Calibri"/>
      <family val="2"/>
      <scheme val="minor"/>
    </font>
    <font>
      <b/>
      <sz val="11"/>
      <color theme="1"/>
      <name val="Aptos Black"/>
      <family val="2"/>
    </font>
  </fonts>
  <fills count="9">
    <fill>
      <patternFill patternType="none"/>
    </fill>
    <fill>
      <patternFill patternType="gray125"/>
    </fill>
    <fill>
      <patternFill patternType="solid">
        <fgColor rgb="FFC6EFCE"/>
      </patternFill>
    </fill>
    <fill>
      <patternFill patternType="solid">
        <fgColor rgb="FF234F76"/>
        <bgColor indexed="64"/>
      </patternFill>
    </fill>
    <fill>
      <patternFill patternType="solid">
        <fgColor rgb="FFACD1D8"/>
        <bgColor indexed="64"/>
      </patternFill>
    </fill>
    <fill>
      <patternFill patternType="solid">
        <fgColor theme="0" tint="-4.9989318521683403E-2"/>
        <bgColor indexed="64"/>
      </patternFill>
    </fill>
    <fill>
      <patternFill patternType="solid">
        <fgColor rgb="FF509BAA"/>
        <bgColor indexed="64"/>
      </patternFill>
    </fill>
    <fill>
      <patternFill patternType="solid">
        <fgColor theme="0"/>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rgb="FF234F76"/>
      </left>
      <right style="thin">
        <color indexed="64"/>
      </right>
      <top style="thin">
        <color indexed="64"/>
      </top>
      <bottom style="thin">
        <color indexed="64"/>
      </bottom>
      <diagonal/>
    </border>
    <border>
      <left style="thin">
        <color indexed="64"/>
      </left>
      <right style="thick">
        <color rgb="FF234F76"/>
      </right>
      <top style="thin">
        <color indexed="64"/>
      </top>
      <bottom style="thin">
        <color indexed="64"/>
      </bottom>
      <diagonal/>
    </border>
    <border>
      <left style="thick">
        <color rgb="FF234F76"/>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44" fontId="3" fillId="0" borderId="0" applyFont="0" applyFill="0" applyBorder="0" applyAlignment="0" applyProtection="0"/>
    <xf numFmtId="0" fontId="8" fillId="2" borderId="0" applyNumberFormat="0" applyBorder="0" applyAlignment="0" applyProtection="0"/>
    <xf numFmtId="0" fontId="17" fillId="0" borderId="0"/>
  </cellStyleXfs>
  <cellXfs count="83">
    <xf numFmtId="0" fontId="0" fillId="0" borderId="0" xfId="0"/>
    <xf numFmtId="0" fontId="1" fillId="0" borderId="0" xfId="0" applyFont="1" applyProtection="1">
      <protection locked="0"/>
    </xf>
    <xf numFmtId="0" fontId="1"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1" fillId="0" borderId="0" xfId="0" applyFont="1" applyProtection="1"/>
    <xf numFmtId="0" fontId="2" fillId="0" borderId="1" xfId="0" applyFont="1" applyFill="1" applyBorder="1" applyAlignment="1">
      <alignment horizontal="center" vertical="center" wrapText="1"/>
    </xf>
    <xf numFmtId="0" fontId="10" fillId="0" borderId="0" xfId="0" applyFont="1" applyProtection="1"/>
    <xf numFmtId="0" fontId="12" fillId="0" borderId="0" xfId="0" applyFont="1" applyProtection="1">
      <protection locked="0"/>
    </xf>
    <xf numFmtId="44" fontId="4" fillId="0" borderId="5" xfId="1" applyNumberFormat="1" applyFont="1" applyFill="1" applyBorder="1" applyAlignment="1">
      <alignment horizontal="center" vertical="center"/>
    </xf>
    <xf numFmtId="44" fontId="6" fillId="4" borderId="5" xfId="0" applyNumberFormat="1" applyFont="1" applyFill="1" applyBorder="1" applyAlignment="1">
      <alignment horizontal="center" vertical="center"/>
    </xf>
    <xf numFmtId="0" fontId="13"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wrapText="1"/>
    </xf>
    <xf numFmtId="0" fontId="14" fillId="6" borderId="4" xfId="0" applyFont="1" applyFill="1" applyBorder="1" applyAlignment="1" applyProtection="1">
      <alignment horizontal="center" vertical="center"/>
    </xf>
    <xf numFmtId="0" fontId="14" fillId="6" borderId="1" xfId="0" applyFont="1" applyFill="1" applyBorder="1" applyAlignment="1" applyProtection="1">
      <alignment horizontal="center" vertical="center"/>
    </xf>
    <xf numFmtId="0" fontId="14" fillId="6" borderId="5" xfId="0" applyFont="1" applyFill="1" applyBorder="1" applyAlignment="1" applyProtection="1">
      <alignment horizontal="center" vertical="center"/>
    </xf>
    <xf numFmtId="0" fontId="16" fillId="7" borderId="8" xfId="0" applyFont="1" applyFill="1" applyBorder="1" applyAlignment="1">
      <alignment horizontal="left" vertical="center"/>
    </xf>
    <xf numFmtId="0" fontId="1" fillId="0" borderId="0" xfId="0" applyFont="1" applyAlignment="1" applyProtection="1">
      <alignment horizontal="left"/>
      <protection locked="0"/>
    </xf>
    <xf numFmtId="1" fontId="15" fillId="0" borderId="1" xfId="0" applyNumberFormat="1" applyFont="1" applyBorder="1" applyAlignment="1">
      <alignment horizontal="center" vertical="center" wrapText="1"/>
    </xf>
    <xf numFmtId="1" fontId="15" fillId="7" borderId="7" xfId="0" applyNumberFormat="1" applyFont="1" applyFill="1" applyBorder="1" applyAlignment="1">
      <alignment horizontal="center" vertical="center" wrapText="1"/>
    </xf>
    <xf numFmtId="1" fontId="15" fillId="7" borderId="1" xfId="0" applyNumberFormat="1" applyFont="1" applyFill="1" applyBorder="1" applyAlignment="1">
      <alignment horizontal="center" vertical="center" wrapText="1"/>
    </xf>
    <xf numFmtId="44" fontId="6" fillId="8" borderId="5"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44" fontId="2" fillId="7" borderId="1" xfId="1" applyNumberFormat="1" applyFont="1" applyFill="1" applyBorder="1" applyAlignment="1">
      <alignment horizontal="center" vertical="center"/>
    </xf>
    <xf numFmtId="1" fontId="15" fillId="7" borderId="9" xfId="0" applyNumberFormat="1" applyFont="1" applyFill="1" applyBorder="1" applyAlignment="1">
      <alignment horizontal="center" vertical="center" wrapText="1"/>
    </xf>
    <xf numFmtId="0" fontId="14" fillId="6" borderId="1" xfId="0" applyFont="1" applyFill="1" applyBorder="1" applyAlignment="1" applyProtection="1">
      <alignment horizontal="center" vertical="center" wrapText="1"/>
    </xf>
    <xf numFmtId="0" fontId="16" fillId="7" borderId="11" xfId="0" applyFont="1" applyFill="1" applyBorder="1" applyAlignment="1">
      <alignment horizontal="left" vertical="center"/>
    </xf>
    <xf numFmtId="0" fontId="2" fillId="7" borderId="10" xfId="0" applyFont="1" applyFill="1" applyBorder="1" applyAlignment="1">
      <alignment horizontal="center" vertical="center" wrapText="1"/>
    </xf>
    <xf numFmtId="44" fontId="2" fillId="7" borderId="10" xfId="1" applyNumberFormat="1" applyFont="1" applyFill="1" applyBorder="1" applyAlignment="1">
      <alignment horizontal="center" vertical="center"/>
    </xf>
    <xf numFmtId="0" fontId="23" fillId="0" borderId="1" xfId="0" applyFont="1" applyBorder="1" applyAlignment="1">
      <alignment horizontal="center" vertical="center" wrapText="1"/>
    </xf>
    <xf numFmtId="0" fontId="1" fillId="0" borderId="1" xfId="0" applyFont="1" applyBorder="1" applyProtection="1"/>
    <xf numFmtId="0" fontId="1" fillId="0" borderId="0" xfId="0" applyFont="1" applyBorder="1" applyProtection="1"/>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2" xfId="0" applyFont="1" applyBorder="1" applyProtection="1"/>
    <xf numFmtId="0" fontId="21" fillId="0" borderId="7" xfId="0" applyFont="1" applyBorder="1" applyAlignment="1">
      <alignment horizontal="center" vertical="center" wrapText="1"/>
    </xf>
    <xf numFmtId="0" fontId="2" fillId="7" borderId="12" xfId="0" applyFont="1" applyFill="1" applyBorder="1" applyAlignment="1">
      <alignment horizontal="center" vertical="center" wrapText="1"/>
    </xf>
    <xf numFmtId="44" fontId="2" fillId="7" borderId="12" xfId="1" applyNumberFormat="1" applyFont="1" applyFill="1" applyBorder="1" applyAlignment="1">
      <alignment horizontal="center" vertical="center"/>
    </xf>
    <xf numFmtId="0" fontId="13" fillId="3" borderId="8" xfId="0" applyFont="1" applyFill="1" applyBorder="1" applyAlignment="1" applyProtection="1">
      <alignment horizontal="center" vertical="center"/>
    </xf>
    <xf numFmtId="0" fontId="13" fillId="3" borderId="16" xfId="0" applyFont="1" applyFill="1" applyBorder="1" applyAlignment="1" applyProtection="1">
      <alignment horizontal="center" vertical="center"/>
    </xf>
    <xf numFmtId="44" fontId="4" fillId="7" borderId="16" xfId="1" applyNumberFormat="1" applyFont="1" applyFill="1" applyBorder="1" applyAlignment="1">
      <alignment horizontal="center" vertical="center"/>
    </xf>
    <xf numFmtId="0" fontId="16" fillId="7" borderId="17" xfId="0" applyFont="1" applyFill="1" applyBorder="1" applyAlignment="1">
      <alignment horizontal="left" vertical="center"/>
    </xf>
    <xf numFmtId="0" fontId="21" fillId="0" borderId="9" xfId="0" applyFont="1" applyBorder="1" applyAlignment="1">
      <alignment horizontal="center" vertical="center" wrapText="1"/>
    </xf>
    <xf numFmtId="0" fontId="2" fillId="7" borderId="9" xfId="0" applyFont="1" applyFill="1" applyBorder="1" applyAlignment="1">
      <alignment horizontal="center" vertical="center" wrapText="1"/>
    </xf>
    <xf numFmtId="44" fontId="2" fillId="7" borderId="9" xfId="1" applyNumberFormat="1" applyFont="1" applyFill="1" applyBorder="1" applyAlignment="1">
      <alignment horizontal="center" vertical="center"/>
    </xf>
    <xf numFmtId="44" fontId="4" fillId="7" borderId="18" xfId="1" applyNumberFormat="1" applyFont="1" applyFill="1" applyBorder="1" applyAlignment="1">
      <alignment horizontal="center" vertical="center"/>
    </xf>
    <xf numFmtId="0" fontId="16" fillId="7" borderId="25" xfId="0" applyFont="1" applyFill="1" applyBorder="1" applyAlignment="1">
      <alignment horizontal="left" vertical="center"/>
    </xf>
    <xf numFmtId="44" fontId="4" fillId="7" borderId="26" xfId="1" applyNumberFormat="1" applyFont="1" applyFill="1" applyBorder="1" applyAlignment="1">
      <alignment horizontal="center" vertical="center"/>
    </xf>
    <xf numFmtId="44" fontId="6" fillId="4" borderId="18" xfId="0" applyNumberFormat="1" applyFont="1" applyFill="1" applyBorder="1" applyAlignment="1">
      <alignment horizontal="center" vertical="center"/>
    </xf>
    <xf numFmtId="44" fontId="6" fillId="8" borderId="6" xfId="0" applyNumberFormat="1" applyFont="1" applyFill="1" applyBorder="1" applyAlignment="1">
      <alignment horizontal="right" vertical="center"/>
    </xf>
    <xf numFmtId="44" fontId="6" fillId="8" borderId="3" xfId="0" applyNumberFormat="1" applyFont="1" applyFill="1" applyBorder="1" applyAlignment="1">
      <alignment horizontal="right" vertical="center"/>
    </xf>
    <xf numFmtId="44" fontId="6" fillId="8" borderId="2" xfId="0" applyNumberFormat="1" applyFont="1" applyFill="1" applyBorder="1" applyAlignment="1">
      <alignment horizontal="right" vertical="center"/>
    </xf>
    <xf numFmtId="0" fontId="18" fillId="3" borderId="19"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21" xfId="0" applyFont="1" applyFill="1" applyBorder="1" applyAlignment="1">
      <alignment horizontal="left" vertical="center"/>
    </xf>
    <xf numFmtId="0" fontId="6" fillId="4" borderId="1" xfId="0" applyFont="1" applyFill="1" applyBorder="1" applyAlignment="1" applyProtection="1">
      <alignment horizontal="center" vertical="center"/>
    </xf>
    <xf numFmtId="0" fontId="6" fillId="4" borderId="16" xfId="0" applyFont="1" applyFill="1" applyBorder="1" applyAlignment="1" applyProtection="1">
      <alignment horizontal="center" vertical="center"/>
    </xf>
    <xf numFmtId="0" fontId="11" fillId="5" borderId="10" xfId="2" applyFont="1" applyFill="1" applyBorder="1" applyAlignment="1" applyProtection="1">
      <alignment horizontal="center" vertical="center"/>
      <protection locked="0"/>
    </xf>
    <xf numFmtId="0" fontId="11" fillId="5" borderId="24" xfId="2" applyFont="1" applyFill="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7" fillId="0" borderId="2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23" xfId="0" applyFont="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5" fillId="3" borderId="16" xfId="0" applyFont="1" applyFill="1" applyBorder="1" applyAlignment="1" applyProtection="1">
      <alignment horizontal="center" vertical="center"/>
    </xf>
    <xf numFmtId="0" fontId="0" fillId="0" borderId="13"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5" fillId="3" borderId="4"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44" fontId="6" fillId="4" borderId="17" xfId="0" applyNumberFormat="1" applyFont="1" applyFill="1" applyBorder="1" applyAlignment="1">
      <alignment horizontal="right" vertical="center"/>
    </xf>
    <xf numFmtId="44" fontId="6" fillId="4" borderId="9" xfId="0" applyNumberFormat="1" applyFont="1" applyFill="1" applyBorder="1" applyAlignment="1">
      <alignment horizontal="right" vertical="center"/>
    </xf>
    <xf numFmtId="44" fontId="6" fillId="4" borderId="6" xfId="0" applyNumberFormat="1" applyFont="1" applyFill="1" applyBorder="1" applyAlignment="1">
      <alignment horizontal="right" vertical="center"/>
    </xf>
    <xf numFmtId="44" fontId="6" fillId="4" borderId="3" xfId="0" applyNumberFormat="1" applyFont="1" applyFill="1" applyBorder="1" applyAlignment="1">
      <alignment horizontal="right" vertical="center"/>
    </xf>
    <xf numFmtId="44" fontId="6" fillId="4" borderId="2" xfId="0" applyNumberFormat="1" applyFont="1" applyFill="1" applyBorder="1" applyAlignment="1">
      <alignment horizontal="right" vertical="center"/>
    </xf>
    <xf numFmtId="0" fontId="16" fillId="7" borderId="1" xfId="0" applyFont="1" applyFill="1" applyBorder="1" applyAlignment="1">
      <alignment vertical="center"/>
    </xf>
    <xf numFmtId="0" fontId="16" fillId="7" borderId="1" xfId="0" applyFont="1" applyFill="1" applyBorder="1" applyAlignment="1">
      <alignment horizontal="left" vertical="center"/>
    </xf>
    <xf numFmtId="0" fontId="21" fillId="0" borderId="1" xfId="0" applyFont="1" applyBorder="1" applyAlignment="1">
      <alignment vertical="center" wrapText="1"/>
    </xf>
  </cellXfs>
  <cellStyles count="4">
    <cellStyle name="Currency" xfId="1" builtinId="4"/>
    <cellStyle name="Good" xfId="2" builtinId="26"/>
    <cellStyle name="Normal" xfId="0" builtinId="0"/>
    <cellStyle name="Normal 2" xfId="3" xr:uid="{7A44766D-6DC7-4B54-A454-6C39839A7A17}"/>
  </cellStyles>
  <dxfs count="0"/>
  <tableStyles count="0" defaultTableStyle="TableStyleMedium2" defaultPivotStyle="PivotStyleLight16"/>
  <colors>
    <mruColors>
      <color rgb="FF509BAA"/>
      <color rgb="FFE8F2F4"/>
      <color rgb="FF234F76"/>
      <color rgb="FF7FB8C3"/>
      <color rgb="FF63A7B5"/>
      <color rgb="FFACD1D8"/>
      <color rgb="FF0A9050"/>
      <color rgb="FF9EC2E2"/>
      <color rgb="FF7A9FCC"/>
      <color rgb="FF201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2</xdr:row>
      <xdr:rowOff>22861</xdr:rowOff>
    </xdr:from>
    <xdr:to>
      <xdr:col>0</xdr:col>
      <xdr:colOff>647701</xdr:colOff>
      <xdr:row>3</xdr:row>
      <xdr:rowOff>285751</xdr:rowOff>
    </xdr:to>
    <xdr:pic>
      <xdr:nvPicPr>
        <xdr:cNvPr id="4" name="Picture 3">
          <a:extLst>
            <a:ext uri="{FF2B5EF4-FFF2-40B4-BE49-F238E27FC236}">
              <a16:creationId xmlns:a16="http://schemas.microsoft.com/office/drawing/2014/main" id="{CFC42CB1-EB72-407E-A90E-DDA7023FAF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1" y="699136"/>
          <a:ext cx="605790" cy="58674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02BC-1E69-4F66-886D-0B01EEF53C32}">
  <sheetPr>
    <pageSetUpPr fitToPage="1"/>
  </sheetPr>
  <dimension ref="A1:G186"/>
  <sheetViews>
    <sheetView tabSelected="1" zoomScaleNormal="100" workbookViewId="0">
      <selection activeCell="F130" sqref="F130"/>
    </sheetView>
  </sheetViews>
  <sheetFormatPr defaultColWidth="17.33203125" defaultRowHeight="15.6" x14ac:dyDescent="0.25"/>
  <cols>
    <col min="1" max="1" width="15.109375" style="4" customWidth="1"/>
    <col min="2" max="2" width="63.5546875" style="3" customWidth="1"/>
    <col min="3" max="3" width="11.33203125" style="2" customWidth="1"/>
    <col min="4" max="4" width="13.109375" style="2" customWidth="1"/>
    <col min="5" max="5" width="21.109375" style="5" customWidth="1"/>
    <col min="6" max="6" width="25.109375" style="5" customWidth="1"/>
    <col min="7" max="16384" width="17.33203125" style="1"/>
  </cols>
  <sheetData>
    <row r="1" spans="1:6" s="9" customFormat="1" ht="33.75" customHeight="1" x14ac:dyDescent="0.4">
      <c r="A1" s="55" t="s">
        <v>10</v>
      </c>
      <c r="B1" s="56"/>
      <c r="C1" s="56"/>
      <c r="D1" s="56"/>
      <c r="E1" s="56"/>
      <c r="F1" s="57"/>
    </row>
    <row r="2" spans="1:6" ht="20.100000000000001" customHeight="1" x14ac:dyDescent="0.25">
      <c r="A2" s="64"/>
      <c r="B2" s="65"/>
      <c r="C2" s="65"/>
      <c r="D2" s="65"/>
      <c r="E2" s="65"/>
      <c r="F2" s="66"/>
    </row>
    <row r="3" spans="1:6" ht="26.1" customHeight="1" x14ac:dyDescent="0.25">
      <c r="A3" s="62"/>
      <c r="B3" s="58" t="s">
        <v>4</v>
      </c>
      <c r="C3" s="58"/>
      <c r="D3" s="58"/>
      <c r="E3" s="58" t="s">
        <v>5</v>
      </c>
      <c r="F3" s="59"/>
    </row>
    <row r="4" spans="1:6" ht="26.1" customHeight="1" thickBot="1" x14ac:dyDescent="0.3">
      <c r="A4" s="63"/>
      <c r="B4" s="60"/>
      <c r="C4" s="60"/>
      <c r="D4" s="60"/>
      <c r="E4" s="60"/>
      <c r="F4" s="61"/>
    </row>
    <row r="5" spans="1:6" ht="20.100000000000001" customHeight="1" x14ac:dyDescent="0.25">
      <c r="A5" s="70"/>
      <c r="B5" s="71"/>
      <c r="C5" s="71"/>
      <c r="D5" s="71"/>
      <c r="E5" s="71"/>
      <c r="F5" s="72"/>
    </row>
    <row r="6" spans="1:6" s="6" customFormat="1" ht="25.2" customHeight="1" x14ac:dyDescent="0.25">
      <c r="A6" s="67" t="s">
        <v>264</v>
      </c>
      <c r="B6" s="68"/>
      <c r="C6" s="68"/>
      <c r="D6" s="68"/>
      <c r="E6" s="68"/>
      <c r="F6" s="69"/>
    </row>
    <row r="7" spans="1:6" s="6" customFormat="1" ht="30" customHeight="1" x14ac:dyDescent="0.25">
      <c r="A7" s="41" t="s">
        <v>6</v>
      </c>
      <c r="B7" s="12" t="s">
        <v>0</v>
      </c>
      <c r="C7" s="12" t="s">
        <v>1</v>
      </c>
      <c r="D7" s="13" t="s">
        <v>8</v>
      </c>
      <c r="E7" s="12" t="s">
        <v>2</v>
      </c>
      <c r="F7" s="42" t="s">
        <v>3</v>
      </c>
    </row>
    <row r="8" spans="1:6" s="6" customFormat="1" ht="64.8" customHeight="1" x14ac:dyDescent="0.25">
      <c r="A8" s="17" t="s">
        <v>150</v>
      </c>
      <c r="B8" s="33" t="s">
        <v>11</v>
      </c>
      <c r="C8" s="23" t="s">
        <v>7</v>
      </c>
      <c r="D8" s="21">
        <v>14</v>
      </c>
      <c r="E8" s="24"/>
      <c r="F8" s="43">
        <f t="shared" ref="F8:F71" si="0">E8*D8</f>
        <v>0</v>
      </c>
    </row>
    <row r="9" spans="1:6" s="6" customFormat="1" ht="64.8" customHeight="1" x14ac:dyDescent="0.25">
      <c r="A9" s="17" t="s">
        <v>149</v>
      </c>
      <c r="B9" s="34" t="s">
        <v>12</v>
      </c>
      <c r="C9" s="23" t="s">
        <v>7</v>
      </c>
      <c r="D9" s="21">
        <v>14</v>
      </c>
      <c r="E9" s="24"/>
      <c r="F9" s="43">
        <f t="shared" si="0"/>
        <v>0</v>
      </c>
    </row>
    <row r="10" spans="1:6" s="6" customFormat="1" ht="109.8" customHeight="1" x14ac:dyDescent="0.25">
      <c r="A10" s="17" t="s">
        <v>147</v>
      </c>
      <c r="B10" s="34" t="s">
        <v>13</v>
      </c>
      <c r="C10" s="23" t="s">
        <v>7</v>
      </c>
      <c r="D10" s="21">
        <v>14</v>
      </c>
      <c r="E10" s="24"/>
      <c r="F10" s="43">
        <f t="shared" si="0"/>
        <v>0</v>
      </c>
    </row>
    <row r="11" spans="1:6" s="6" customFormat="1" ht="82.2" customHeight="1" x14ac:dyDescent="0.25">
      <c r="A11" s="17" t="s">
        <v>148</v>
      </c>
      <c r="B11" s="34" t="s">
        <v>14</v>
      </c>
      <c r="C11" s="23" t="s">
        <v>7</v>
      </c>
      <c r="D11" s="21">
        <v>14</v>
      </c>
      <c r="E11" s="24"/>
      <c r="F11" s="43">
        <f t="shared" si="0"/>
        <v>0</v>
      </c>
    </row>
    <row r="12" spans="1:6" s="6" customFormat="1" ht="43.2" customHeight="1" x14ac:dyDescent="0.25">
      <c r="A12" s="17" t="s">
        <v>151</v>
      </c>
      <c r="B12" s="34" t="s">
        <v>15</v>
      </c>
      <c r="C12" s="23" t="s">
        <v>7</v>
      </c>
      <c r="D12" s="21">
        <v>14</v>
      </c>
      <c r="E12" s="24"/>
      <c r="F12" s="43">
        <f>E12*D12</f>
        <v>0</v>
      </c>
    </row>
    <row r="13" spans="1:6" s="6" customFormat="1" ht="65.400000000000006" customHeight="1" x14ac:dyDescent="0.25">
      <c r="A13" s="17" t="s">
        <v>152</v>
      </c>
      <c r="B13" s="34" t="s">
        <v>16</v>
      </c>
      <c r="C13" s="23" t="s">
        <v>7</v>
      </c>
      <c r="D13" s="21">
        <v>14</v>
      </c>
      <c r="E13" s="24"/>
      <c r="F13" s="43">
        <f t="shared" si="0"/>
        <v>0</v>
      </c>
    </row>
    <row r="14" spans="1:6" s="6" customFormat="1" ht="61.2" customHeight="1" x14ac:dyDescent="0.25">
      <c r="A14" s="17" t="s">
        <v>153</v>
      </c>
      <c r="B14" s="34" t="s">
        <v>17</v>
      </c>
      <c r="C14" s="23" t="s">
        <v>7</v>
      </c>
      <c r="D14" s="21">
        <v>14</v>
      </c>
      <c r="E14" s="24"/>
      <c r="F14" s="43">
        <f>E14*D14</f>
        <v>0</v>
      </c>
    </row>
    <row r="15" spans="1:6" s="6" customFormat="1" ht="56.4" customHeight="1" x14ac:dyDescent="0.25">
      <c r="A15" s="17" t="s">
        <v>154</v>
      </c>
      <c r="B15" s="34" t="s">
        <v>18</v>
      </c>
      <c r="C15" s="23" t="s">
        <v>7</v>
      </c>
      <c r="D15" s="21">
        <v>14</v>
      </c>
      <c r="E15" s="24"/>
      <c r="F15" s="43">
        <f t="shared" si="0"/>
        <v>0</v>
      </c>
    </row>
    <row r="16" spans="1:6" s="6" customFormat="1" ht="78.599999999999994" customHeight="1" x14ac:dyDescent="0.25">
      <c r="A16" s="17" t="s">
        <v>155</v>
      </c>
      <c r="B16" s="34" t="s">
        <v>19</v>
      </c>
      <c r="C16" s="23" t="s">
        <v>7</v>
      </c>
      <c r="D16" s="21">
        <v>14</v>
      </c>
      <c r="E16" s="24"/>
      <c r="F16" s="43">
        <f t="shared" si="0"/>
        <v>0</v>
      </c>
    </row>
    <row r="17" spans="1:6" s="6" customFormat="1" ht="71.400000000000006" customHeight="1" x14ac:dyDescent="0.25">
      <c r="A17" s="17" t="s">
        <v>156</v>
      </c>
      <c r="B17" s="34" t="s">
        <v>20</v>
      </c>
      <c r="C17" s="23" t="s">
        <v>7</v>
      </c>
      <c r="D17" s="21">
        <v>14</v>
      </c>
      <c r="E17" s="24"/>
      <c r="F17" s="43">
        <f t="shared" si="0"/>
        <v>0</v>
      </c>
    </row>
    <row r="18" spans="1:6" s="6" customFormat="1" ht="66.599999999999994" customHeight="1" x14ac:dyDescent="0.25">
      <c r="A18" s="17" t="s">
        <v>157</v>
      </c>
      <c r="B18" s="34" t="s">
        <v>21</v>
      </c>
      <c r="C18" s="23" t="s">
        <v>7</v>
      </c>
      <c r="D18" s="21">
        <v>14</v>
      </c>
      <c r="E18" s="24"/>
      <c r="F18" s="43">
        <f t="shared" si="0"/>
        <v>0</v>
      </c>
    </row>
    <row r="19" spans="1:6" s="6" customFormat="1" ht="94.2" customHeight="1" x14ac:dyDescent="0.25">
      <c r="A19" s="17" t="s">
        <v>158</v>
      </c>
      <c r="B19" s="34" t="s">
        <v>22</v>
      </c>
      <c r="C19" s="23" t="s">
        <v>7</v>
      </c>
      <c r="D19" s="21">
        <v>14</v>
      </c>
      <c r="E19" s="24"/>
      <c r="F19" s="43">
        <f t="shared" si="0"/>
        <v>0</v>
      </c>
    </row>
    <row r="20" spans="1:6" s="6" customFormat="1" ht="45.6" customHeight="1" x14ac:dyDescent="0.25">
      <c r="A20" s="17" t="s">
        <v>159</v>
      </c>
      <c r="B20" s="34" t="s">
        <v>23</v>
      </c>
      <c r="C20" s="23" t="s">
        <v>7</v>
      </c>
      <c r="D20" s="21">
        <v>14</v>
      </c>
      <c r="E20" s="24"/>
      <c r="F20" s="43">
        <f t="shared" si="0"/>
        <v>0</v>
      </c>
    </row>
    <row r="21" spans="1:6" s="6" customFormat="1" ht="48" customHeight="1" x14ac:dyDescent="0.25">
      <c r="A21" s="17" t="s">
        <v>160</v>
      </c>
      <c r="B21" s="34" t="s">
        <v>24</v>
      </c>
      <c r="C21" s="23" t="s">
        <v>7</v>
      </c>
      <c r="D21" s="21">
        <v>14</v>
      </c>
      <c r="E21" s="24"/>
      <c r="F21" s="43">
        <f t="shared" si="0"/>
        <v>0</v>
      </c>
    </row>
    <row r="22" spans="1:6" s="6" customFormat="1" ht="52.2" customHeight="1" x14ac:dyDescent="0.25">
      <c r="A22" s="17" t="s">
        <v>161</v>
      </c>
      <c r="B22" s="35" t="s">
        <v>74</v>
      </c>
      <c r="C22" s="23" t="s">
        <v>7</v>
      </c>
      <c r="D22" s="21">
        <v>14</v>
      </c>
      <c r="E22" s="24"/>
      <c r="F22" s="43">
        <f t="shared" si="0"/>
        <v>0</v>
      </c>
    </row>
    <row r="23" spans="1:6" s="6" customFormat="1" ht="78.599999999999994" customHeight="1" x14ac:dyDescent="0.25">
      <c r="A23" s="17" t="s">
        <v>162</v>
      </c>
      <c r="B23" s="34" t="s">
        <v>25</v>
      </c>
      <c r="C23" s="23" t="s">
        <v>7</v>
      </c>
      <c r="D23" s="21">
        <v>14</v>
      </c>
      <c r="E23" s="24"/>
      <c r="F23" s="43">
        <f t="shared" si="0"/>
        <v>0</v>
      </c>
    </row>
    <row r="24" spans="1:6" s="6" customFormat="1" ht="54" customHeight="1" x14ac:dyDescent="0.25">
      <c r="A24" s="17" t="s">
        <v>163</v>
      </c>
      <c r="B24" s="34" t="s">
        <v>26</v>
      </c>
      <c r="C24" s="23" t="s">
        <v>7</v>
      </c>
      <c r="D24" s="21">
        <v>14</v>
      </c>
      <c r="E24" s="24"/>
      <c r="F24" s="43">
        <f t="shared" si="0"/>
        <v>0</v>
      </c>
    </row>
    <row r="25" spans="1:6" s="6" customFormat="1" ht="75.599999999999994" customHeight="1" x14ac:dyDescent="0.25">
      <c r="A25" s="17" t="s">
        <v>164</v>
      </c>
      <c r="B25" s="34" t="s">
        <v>27</v>
      </c>
      <c r="C25" s="23" t="s">
        <v>7</v>
      </c>
      <c r="D25" s="21">
        <v>14</v>
      </c>
      <c r="E25" s="24"/>
      <c r="F25" s="43">
        <f t="shared" si="0"/>
        <v>0</v>
      </c>
    </row>
    <row r="26" spans="1:6" s="6" customFormat="1" ht="70.2" customHeight="1" x14ac:dyDescent="0.25">
      <c r="A26" s="17" t="s">
        <v>165</v>
      </c>
      <c r="B26" s="34" t="s">
        <v>28</v>
      </c>
      <c r="C26" s="23" t="s">
        <v>7</v>
      </c>
      <c r="D26" s="21">
        <v>14</v>
      </c>
      <c r="E26" s="24"/>
      <c r="F26" s="43">
        <f t="shared" si="0"/>
        <v>0</v>
      </c>
    </row>
    <row r="27" spans="1:6" s="6" customFormat="1" ht="96.6" customHeight="1" x14ac:dyDescent="0.25">
      <c r="A27" s="17" t="s">
        <v>166</v>
      </c>
      <c r="B27" s="34" t="s">
        <v>29</v>
      </c>
      <c r="C27" s="23" t="s">
        <v>7</v>
      </c>
      <c r="D27" s="21">
        <v>14</v>
      </c>
      <c r="E27" s="24"/>
      <c r="F27" s="43">
        <f t="shared" si="0"/>
        <v>0</v>
      </c>
    </row>
    <row r="28" spans="1:6" s="6" customFormat="1" ht="64.2" customHeight="1" x14ac:dyDescent="0.25">
      <c r="A28" s="17" t="s">
        <v>167</v>
      </c>
      <c r="B28" s="34" t="s">
        <v>30</v>
      </c>
      <c r="C28" s="23" t="s">
        <v>7</v>
      </c>
      <c r="D28" s="21">
        <v>14</v>
      </c>
      <c r="E28" s="24"/>
      <c r="F28" s="43">
        <f t="shared" si="0"/>
        <v>0</v>
      </c>
    </row>
    <row r="29" spans="1:6" s="6" customFormat="1" ht="52.2" customHeight="1" x14ac:dyDescent="0.25">
      <c r="A29" s="17" t="s">
        <v>168</v>
      </c>
      <c r="B29" s="34" t="s">
        <v>31</v>
      </c>
      <c r="C29" s="23" t="s">
        <v>7</v>
      </c>
      <c r="D29" s="21">
        <v>14</v>
      </c>
      <c r="E29" s="24"/>
      <c r="F29" s="43">
        <f t="shared" si="0"/>
        <v>0</v>
      </c>
    </row>
    <row r="30" spans="1:6" s="6" customFormat="1" ht="60.6" customHeight="1" x14ac:dyDescent="0.25">
      <c r="A30" s="17" t="s">
        <v>169</v>
      </c>
      <c r="B30" s="34" t="s">
        <v>32</v>
      </c>
      <c r="C30" s="23" t="s">
        <v>7</v>
      </c>
      <c r="D30" s="21">
        <v>14</v>
      </c>
      <c r="E30" s="24"/>
      <c r="F30" s="43">
        <f t="shared" si="0"/>
        <v>0</v>
      </c>
    </row>
    <row r="31" spans="1:6" s="6" customFormat="1" ht="71.400000000000006" customHeight="1" x14ac:dyDescent="0.25">
      <c r="A31" s="17" t="s">
        <v>170</v>
      </c>
      <c r="B31" s="34" t="s">
        <v>33</v>
      </c>
      <c r="C31" s="23" t="s">
        <v>7</v>
      </c>
      <c r="D31" s="21">
        <v>14</v>
      </c>
      <c r="E31" s="24"/>
      <c r="F31" s="43">
        <f t="shared" si="0"/>
        <v>0</v>
      </c>
    </row>
    <row r="32" spans="1:6" s="6" customFormat="1" ht="54.6" customHeight="1" x14ac:dyDescent="0.25">
      <c r="A32" s="17" t="s">
        <v>171</v>
      </c>
      <c r="B32" s="34" t="s">
        <v>34</v>
      </c>
      <c r="C32" s="23" t="s">
        <v>7</v>
      </c>
      <c r="D32" s="21">
        <v>14</v>
      </c>
      <c r="E32" s="24"/>
      <c r="F32" s="43">
        <f t="shared" si="0"/>
        <v>0</v>
      </c>
    </row>
    <row r="33" spans="1:6" s="6" customFormat="1" ht="82.2" customHeight="1" x14ac:dyDescent="0.25">
      <c r="A33" s="17" t="s">
        <v>172</v>
      </c>
      <c r="B33" s="34" t="s">
        <v>35</v>
      </c>
      <c r="C33" s="23" t="s">
        <v>7</v>
      </c>
      <c r="D33" s="21">
        <v>14</v>
      </c>
      <c r="E33" s="24"/>
      <c r="F33" s="43">
        <f t="shared" si="0"/>
        <v>0</v>
      </c>
    </row>
    <row r="34" spans="1:6" s="6" customFormat="1" ht="75.599999999999994" customHeight="1" x14ac:dyDescent="0.25">
      <c r="A34" s="17" t="s">
        <v>173</v>
      </c>
      <c r="B34" s="34" t="s">
        <v>36</v>
      </c>
      <c r="C34" s="23" t="s">
        <v>7</v>
      </c>
      <c r="D34" s="21">
        <v>14</v>
      </c>
      <c r="E34" s="24"/>
      <c r="F34" s="43">
        <f t="shared" si="0"/>
        <v>0</v>
      </c>
    </row>
    <row r="35" spans="1:6" s="6" customFormat="1" ht="90.6" customHeight="1" x14ac:dyDescent="0.25">
      <c r="A35" s="17" t="s">
        <v>174</v>
      </c>
      <c r="B35" s="34" t="s">
        <v>37</v>
      </c>
      <c r="C35" s="23" t="s">
        <v>7</v>
      </c>
      <c r="D35" s="21">
        <v>14</v>
      </c>
      <c r="E35" s="24"/>
      <c r="F35" s="43">
        <f t="shared" si="0"/>
        <v>0</v>
      </c>
    </row>
    <row r="36" spans="1:6" s="6" customFormat="1" ht="60" customHeight="1" x14ac:dyDescent="0.25">
      <c r="A36" s="17" t="s">
        <v>175</v>
      </c>
      <c r="B36" s="34" t="s">
        <v>38</v>
      </c>
      <c r="C36" s="23" t="s">
        <v>7</v>
      </c>
      <c r="D36" s="21">
        <v>14</v>
      </c>
      <c r="E36" s="24"/>
      <c r="F36" s="43">
        <f t="shared" si="0"/>
        <v>0</v>
      </c>
    </row>
    <row r="37" spans="1:6" s="6" customFormat="1" ht="76.8" customHeight="1" x14ac:dyDescent="0.25">
      <c r="A37" s="17" t="s">
        <v>176</v>
      </c>
      <c r="B37" s="34" t="s">
        <v>39</v>
      </c>
      <c r="C37" s="23" t="s">
        <v>7</v>
      </c>
      <c r="D37" s="21">
        <v>14</v>
      </c>
      <c r="E37" s="24"/>
      <c r="F37" s="43">
        <f t="shared" si="0"/>
        <v>0</v>
      </c>
    </row>
    <row r="38" spans="1:6" s="6" customFormat="1" ht="76.2" customHeight="1" x14ac:dyDescent="0.25">
      <c r="A38" s="17" t="s">
        <v>177</v>
      </c>
      <c r="B38" s="34" t="s">
        <v>40</v>
      </c>
      <c r="C38" s="23" t="s">
        <v>7</v>
      </c>
      <c r="D38" s="21">
        <v>14</v>
      </c>
      <c r="E38" s="24"/>
      <c r="F38" s="43">
        <f t="shared" si="0"/>
        <v>0</v>
      </c>
    </row>
    <row r="39" spans="1:6" s="6" customFormat="1" ht="73.2" customHeight="1" x14ac:dyDescent="0.25">
      <c r="A39" s="17" t="s">
        <v>178</v>
      </c>
      <c r="B39" s="34" t="s">
        <v>41</v>
      </c>
      <c r="C39" s="23" t="s">
        <v>7</v>
      </c>
      <c r="D39" s="21">
        <v>14</v>
      </c>
      <c r="E39" s="24"/>
      <c r="F39" s="43">
        <f t="shared" si="0"/>
        <v>0</v>
      </c>
    </row>
    <row r="40" spans="1:6" s="6" customFormat="1" ht="93" customHeight="1" x14ac:dyDescent="0.25">
      <c r="A40" s="17" t="s">
        <v>179</v>
      </c>
      <c r="B40" s="34" t="s">
        <v>42</v>
      </c>
      <c r="C40" s="23" t="s">
        <v>7</v>
      </c>
      <c r="D40" s="21">
        <v>14</v>
      </c>
      <c r="E40" s="24"/>
      <c r="F40" s="43">
        <f t="shared" si="0"/>
        <v>0</v>
      </c>
    </row>
    <row r="41" spans="1:6" s="6" customFormat="1" ht="79.2" customHeight="1" x14ac:dyDescent="0.25">
      <c r="A41" s="17" t="s">
        <v>180</v>
      </c>
      <c r="B41" s="30" t="s">
        <v>43</v>
      </c>
      <c r="C41" s="23" t="s">
        <v>7</v>
      </c>
      <c r="D41" s="21">
        <v>14</v>
      </c>
      <c r="E41" s="24"/>
      <c r="F41" s="43">
        <f t="shared" si="0"/>
        <v>0</v>
      </c>
    </row>
    <row r="42" spans="1:6" s="6" customFormat="1" ht="68.400000000000006" customHeight="1" x14ac:dyDescent="0.25">
      <c r="A42" s="17" t="s">
        <v>181</v>
      </c>
      <c r="B42" s="30" t="s">
        <v>44</v>
      </c>
      <c r="C42" s="23" t="s">
        <v>7</v>
      </c>
      <c r="D42" s="21">
        <v>14</v>
      </c>
      <c r="E42" s="24"/>
      <c r="F42" s="43">
        <f t="shared" si="0"/>
        <v>0</v>
      </c>
    </row>
    <row r="43" spans="1:6" s="6" customFormat="1" ht="75" customHeight="1" x14ac:dyDescent="0.25">
      <c r="A43" s="17" t="s">
        <v>182</v>
      </c>
      <c r="B43" s="30" t="s">
        <v>45</v>
      </c>
      <c r="C43" s="23" t="s">
        <v>7</v>
      </c>
      <c r="D43" s="21">
        <v>14</v>
      </c>
      <c r="E43" s="24"/>
      <c r="F43" s="43">
        <f t="shared" si="0"/>
        <v>0</v>
      </c>
    </row>
    <row r="44" spans="1:6" s="6" customFormat="1" ht="76.2" customHeight="1" x14ac:dyDescent="0.25">
      <c r="A44" s="17" t="s">
        <v>183</v>
      </c>
      <c r="B44" s="30" t="s">
        <v>46</v>
      </c>
      <c r="C44" s="23" t="s">
        <v>7</v>
      </c>
      <c r="D44" s="21">
        <v>14</v>
      </c>
      <c r="E44" s="24"/>
      <c r="F44" s="43">
        <f t="shared" si="0"/>
        <v>0</v>
      </c>
    </row>
    <row r="45" spans="1:6" s="6" customFormat="1" ht="91.2" customHeight="1" x14ac:dyDescent="0.25">
      <c r="A45" s="17" t="s">
        <v>184</v>
      </c>
      <c r="B45" s="30" t="s">
        <v>47</v>
      </c>
      <c r="C45" s="23" t="s">
        <v>7</v>
      </c>
      <c r="D45" s="21">
        <v>14</v>
      </c>
      <c r="E45" s="24"/>
      <c r="F45" s="43">
        <f t="shared" si="0"/>
        <v>0</v>
      </c>
    </row>
    <row r="46" spans="1:6" s="6" customFormat="1" ht="88.8" customHeight="1" x14ac:dyDescent="0.25">
      <c r="A46" s="17" t="s">
        <v>185</v>
      </c>
      <c r="B46" s="30" t="s">
        <v>48</v>
      </c>
      <c r="C46" s="23" t="s">
        <v>7</v>
      </c>
      <c r="D46" s="21">
        <v>14</v>
      </c>
      <c r="E46" s="24"/>
      <c r="F46" s="43">
        <f t="shared" si="0"/>
        <v>0</v>
      </c>
    </row>
    <row r="47" spans="1:6" s="6" customFormat="1" ht="81.599999999999994" customHeight="1" x14ac:dyDescent="0.25">
      <c r="A47" s="17" t="s">
        <v>186</v>
      </c>
      <c r="B47" s="30" t="s">
        <v>49</v>
      </c>
      <c r="C47" s="23" t="s">
        <v>7</v>
      </c>
      <c r="D47" s="21">
        <v>14</v>
      </c>
      <c r="E47" s="24"/>
      <c r="F47" s="43">
        <f t="shared" si="0"/>
        <v>0</v>
      </c>
    </row>
    <row r="48" spans="1:6" s="6" customFormat="1" ht="72.599999999999994" customHeight="1" x14ac:dyDescent="0.25">
      <c r="A48" s="17" t="s">
        <v>187</v>
      </c>
      <c r="B48" s="30" t="s">
        <v>50</v>
      </c>
      <c r="C48" s="23" t="s">
        <v>7</v>
      </c>
      <c r="D48" s="21">
        <v>14</v>
      </c>
      <c r="E48" s="24"/>
      <c r="F48" s="43">
        <f t="shared" si="0"/>
        <v>0</v>
      </c>
    </row>
    <row r="49" spans="1:6" s="6" customFormat="1" ht="78.599999999999994" customHeight="1" x14ac:dyDescent="0.25">
      <c r="A49" s="17" t="s">
        <v>188</v>
      </c>
      <c r="B49" s="30" t="s">
        <v>51</v>
      </c>
      <c r="C49" s="23" t="s">
        <v>7</v>
      </c>
      <c r="D49" s="21">
        <v>14</v>
      </c>
      <c r="E49" s="24"/>
      <c r="F49" s="43">
        <f t="shared" si="0"/>
        <v>0</v>
      </c>
    </row>
    <row r="50" spans="1:6" s="6" customFormat="1" ht="79.8" customHeight="1" x14ac:dyDescent="0.25">
      <c r="A50" s="17" t="s">
        <v>189</v>
      </c>
      <c r="B50" s="30" t="s">
        <v>52</v>
      </c>
      <c r="C50" s="23" t="s">
        <v>7</v>
      </c>
      <c r="D50" s="21">
        <v>14</v>
      </c>
      <c r="E50" s="24"/>
      <c r="F50" s="43">
        <f t="shared" si="0"/>
        <v>0</v>
      </c>
    </row>
    <row r="51" spans="1:6" s="6" customFormat="1" ht="60.6" customHeight="1" x14ac:dyDescent="0.25">
      <c r="A51" s="17" t="s">
        <v>190</v>
      </c>
      <c r="B51" s="30" t="s">
        <v>53</v>
      </c>
      <c r="C51" s="23" t="s">
        <v>7</v>
      </c>
      <c r="D51" s="21">
        <v>14</v>
      </c>
      <c r="E51" s="24"/>
      <c r="F51" s="43">
        <f t="shared" si="0"/>
        <v>0</v>
      </c>
    </row>
    <row r="52" spans="1:6" s="6" customFormat="1" ht="64.2" customHeight="1" x14ac:dyDescent="0.25">
      <c r="A52" s="17" t="s">
        <v>191</v>
      </c>
      <c r="B52" s="30" t="s">
        <v>54</v>
      </c>
      <c r="C52" s="23" t="s">
        <v>7</v>
      </c>
      <c r="D52" s="21">
        <v>14</v>
      </c>
      <c r="E52" s="24"/>
      <c r="F52" s="43">
        <f t="shared" si="0"/>
        <v>0</v>
      </c>
    </row>
    <row r="53" spans="1:6" s="6" customFormat="1" ht="82.8" customHeight="1" x14ac:dyDescent="0.25">
      <c r="A53" s="17" t="s">
        <v>192</v>
      </c>
      <c r="B53" s="30" t="s">
        <v>55</v>
      </c>
      <c r="C53" s="23" t="s">
        <v>7</v>
      </c>
      <c r="D53" s="21">
        <v>14</v>
      </c>
      <c r="E53" s="24"/>
      <c r="F53" s="43">
        <f t="shared" si="0"/>
        <v>0</v>
      </c>
    </row>
    <row r="54" spans="1:6" s="6" customFormat="1" ht="81.599999999999994" customHeight="1" x14ac:dyDescent="0.25">
      <c r="A54" s="17" t="s">
        <v>193</v>
      </c>
      <c r="B54" s="30" t="s">
        <v>56</v>
      </c>
      <c r="C54" s="23" t="s">
        <v>7</v>
      </c>
      <c r="D54" s="21">
        <v>14</v>
      </c>
      <c r="E54" s="24"/>
      <c r="F54" s="43">
        <f t="shared" si="0"/>
        <v>0</v>
      </c>
    </row>
    <row r="55" spans="1:6" s="6" customFormat="1" ht="87" customHeight="1" x14ac:dyDescent="0.25">
      <c r="A55" s="17" t="s">
        <v>194</v>
      </c>
      <c r="B55" s="30" t="s">
        <v>57</v>
      </c>
      <c r="C55" s="23" t="s">
        <v>7</v>
      </c>
      <c r="D55" s="21">
        <v>14</v>
      </c>
      <c r="E55" s="24"/>
      <c r="F55" s="43">
        <f t="shared" si="0"/>
        <v>0</v>
      </c>
    </row>
    <row r="56" spans="1:6" s="6" customFormat="1" ht="80.400000000000006" customHeight="1" x14ac:dyDescent="0.25">
      <c r="A56" s="17" t="s">
        <v>195</v>
      </c>
      <c r="B56" s="30" t="s">
        <v>58</v>
      </c>
      <c r="C56" s="23" t="s">
        <v>7</v>
      </c>
      <c r="D56" s="21">
        <v>14</v>
      </c>
      <c r="E56" s="24"/>
      <c r="F56" s="43">
        <f t="shared" si="0"/>
        <v>0</v>
      </c>
    </row>
    <row r="57" spans="1:6" s="6" customFormat="1" ht="75" customHeight="1" x14ac:dyDescent="0.25">
      <c r="A57" s="17" t="s">
        <v>196</v>
      </c>
      <c r="B57" s="30" t="s">
        <v>59</v>
      </c>
      <c r="C57" s="23" t="s">
        <v>7</v>
      </c>
      <c r="D57" s="21">
        <v>14</v>
      </c>
      <c r="E57" s="24"/>
      <c r="F57" s="43">
        <f t="shared" si="0"/>
        <v>0</v>
      </c>
    </row>
    <row r="58" spans="1:6" s="6" customFormat="1" ht="72" customHeight="1" x14ac:dyDescent="0.25">
      <c r="A58" s="17" t="s">
        <v>197</v>
      </c>
      <c r="B58" s="30" t="s">
        <v>60</v>
      </c>
      <c r="C58" s="23" t="s">
        <v>7</v>
      </c>
      <c r="D58" s="21">
        <v>14</v>
      </c>
      <c r="E58" s="24"/>
      <c r="F58" s="43">
        <f t="shared" si="0"/>
        <v>0</v>
      </c>
    </row>
    <row r="59" spans="1:6" s="6" customFormat="1" ht="87.6" customHeight="1" x14ac:dyDescent="0.25">
      <c r="A59" s="17" t="s">
        <v>198</v>
      </c>
      <c r="B59" s="30" t="s">
        <v>61</v>
      </c>
      <c r="C59" s="23" t="s">
        <v>7</v>
      </c>
      <c r="D59" s="21">
        <v>14</v>
      </c>
      <c r="E59" s="24"/>
      <c r="F59" s="43">
        <f t="shared" si="0"/>
        <v>0</v>
      </c>
    </row>
    <row r="60" spans="1:6" s="6" customFormat="1" ht="70.8" customHeight="1" x14ac:dyDescent="0.25">
      <c r="A60" s="17" t="s">
        <v>199</v>
      </c>
      <c r="B60" s="30" t="s">
        <v>62</v>
      </c>
      <c r="C60" s="23" t="s">
        <v>7</v>
      </c>
      <c r="D60" s="21">
        <v>14</v>
      </c>
      <c r="E60" s="24"/>
      <c r="F60" s="43">
        <f t="shared" si="0"/>
        <v>0</v>
      </c>
    </row>
    <row r="61" spans="1:6" s="6" customFormat="1" ht="72.599999999999994" customHeight="1" x14ac:dyDescent="0.25">
      <c r="A61" s="17" t="s">
        <v>200</v>
      </c>
      <c r="B61" s="30" t="s">
        <v>63</v>
      </c>
      <c r="C61" s="23" t="s">
        <v>7</v>
      </c>
      <c r="D61" s="21">
        <v>14</v>
      </c>
      <c r="E61" s="24"/>
      <c r="F61" s="43">
        <f t="shared" si="0"/>
        <v>0</v>
      </c>
    </row>
    <row r="62" spans="1:6" s="6" customFormat="1" ht="94.8" customHeight="1" x14ac:dyDescent="0.25">
      <c r="A62" s="17" t="s">
        <v>201</v>
      </c>
      <c r="B62" s="30" t="s">
        <v>64</v>
      </c>
      <c r="C62" s="23" t="s">
        <v>7</v>
      </c>
      <c r="D62" s="21">
        <v>14</v>
      </c>
      <c r="E62" s="24"/>
      <c r="F62" s="43">
        <f t="shared" si="0"/>
        <v>0</v>
      </c>
    </row>
    <row r="63" spans="1:6" s="6" customFormat="1" ht="65.400000000000006" customHeight="1" x14ac:dyDescent="0.25">
      <c r="A63" s="17" t="s">
        <v>202</v>
      </c>
      <c r="B63" s="30" t="s">
        <v>65</v>
      </c>
      <c r="C63" s="23" t="s">
        <v>7</v>
      </c>
      <c r="D63" s="21">
        <v>14</v>
      </c>
      <c r="E63" s="24"/>
      <c r="F63" s="43">
        <f t="shared" si="0"/>
        <v>0</v>
      </c>
    </row>
    <row r="64" spans="1:6" s="6" customFormat="1" ht="84" customHeight="1" x14ac:dyDescent="0.25">
      <c r="A64" s="17" t="s">
        <v>203</v>
      </c>
      <c r="B64" s="30" t="s">
        <v>66</v>
      </c>
      <c r="C64" s="23" t="s">
        <v>7</v>
      </c>
      <c r="D64" s="21">
        <v>14</v>
      </c>
      <c r="E64" s="24"/>
      <c r="F64" s="43">
        <f t="shared" si="0"/>
        <v>0</v>
      </c>
    </row>
    <row r="65" spans="1:7" s="6" customFormat="1" ht="80.400000000000006" customHeight="1" x14ac:dyDescent="0.25">
      <c r="A65" s="17" t="s">
        <v>204</v>
      </c>
      <c r="B65" s="30" t="s">
        <v>67</v>
      </c>
      <c r="C65" s="23" t="s">
        <v>7</v>
      </c>
      <c r="D65" s="21">
        <v>14</v>
      </c>
      <c r="E65" s="24"/>
      <c r="F65" s="43">
        <f t="shared" si="0"/>
        <v>0</v>
      </c>
    </row>
    <row r="66" spans="1:7" s="6" customFormat="1" ht="82.8" customHeight="1" x14ac:dyDescent="0.25">
      <c r="A66" s="17" t="s">
        <v>205</v>
      </c>
      <c r="B66" s="30" t="s">
        <v>68</v>
      </c>
      <c r="C66" s="23" t="s">
        <v>7</v>
      </c>
      <c r="D66" s="21">
        <v>14</v>
      </c>
      <c r="E66" s="24"/>
      <c r="F66" s="43">
        <f t="shared" si="0"/>
        <v>0</v>
      </c>
    </row>
    <row r="67" spans="1:7" s="6" customFormat="1" ht="76.8" customHeight="1" x14ac:dyDescent="0.25">
      <c r="A67" s="17" t="s">
        <v>206</v>
      </c>
      <c r="B67" s="30" t="s">
        <v>69</v>
      </c>
      <c r="C67" s="23" t="s">
        <v>7</v>
      </c>
      <c r="D67" s="21">
        <v>14</v>
      </c>
      <c r="E67" s="24"/>
      <c r="F67" s="43">
        <f t="shared" si="0"/>
        <v>0</v>
      </c>
    </row>
    <row r="68" spans="1:7" s="6" customFormat="1" ht="99" customHeight="1" x14ac:dyDescent="0.25">
      <c r="A68" s="17" t="s">
        <v>207</v>
      </c>
      <c r="B68" s="30" t="s">
        <v>70</v>
      </c>
      <c r="C68" s="23" t="s">
        <v>7</v>
      </c>
      <c r="D68" s="21">
        <v>14</v>
      </c>
      <c r="E68" s="24"/>
      <c r="F68" s="43">
        <f t="shared" si="0"/>
        <v>0</v>
      </c>
    </row>
    <row r="69" spans="1:7" s="6" customFormat="1" ht="71.400000000000006" customHeight="1" x14ac:dyDescent="0.25">
      <c r="A69" s="17" t="s">
        <v>208</v>
      </c>
      <c r="B69" s="30" t="s">
        <v>71</v>
      </c>
      <c r="C69" s="23" t="s">
        <v>7</v>
      </c>
      <c r="D69" s="21">
        <v>14</v>
      </c>
      <c r="E69" s="24"/>
      <c r="F69" s="43">
        <f t="shared" si="0"/>
        <v>0</v>
      </c>
    </row>
    <row r="70" spans="1:7" s="6" customFormat="1" ht="93" customHeight="1" x14ac:dyDescent="0.25">
      <c r="A70" s="17" t="s">
        <v>209</v>
      </c>
      <c r="B70" s="30" t="s">
        <v>72</v>
      </c>
      <c r="C70" s="23" t="s">
        <v>7</v>
      </c>
      <c r="D70" s="21">
        <v>14</v>
      </c>
      <c r="E70" s="24"/>
      <c r="F70" s="43">
        <f t="shared" si="0"/>
        <v>0</v>
      </c>
    </row>
    <row r="71" spans="1:7" s="6" customFormat="1" ht="84" customHeight="1" x14ac:dyDescent="0.25">
      <c r="A71" s="27" t="s">
        <v>210</v>
      </c>
      <c r="B71" s="30" t="s">
        <v>73</v>
      </c>
      <c r="C71" s="28" t="s">
        <v>7</v>
      </c>
      <c r="D71" s="21">
        <v>14</v>
      </c>
      <c r="E71" s="29">
        <f ca="1">E71*D124</f>
        <v>0</v>
      </c>
      <c r="F71" s="43">
        <f t="shared" ca="1" si="0"/>
        <v>0</v>
      </c>
    </row>
    <row r="72" spans="1:7" s="31" customFormat="1" ht="84" customHeight="1" x14ac:dyDescent="0.25">
      <c r="A72" s="17" t="s">
        <v>211</v>
      </c>
      <c r="B72" s="36" t="s">
        <v>263</v>
      </c>
      <c r="C72" s="23" t="s">
        <v>7</v>
      </c>
      <c r="D72" s="21">
        <v>14</v>
      </c>
      <c r="E72" s="24">
        <f ca="1">E72*#REF!</f>
        <v>0</v>
      </c>
      <c r="F72" s="43">
        <f t="shared" ref="F72:F122" ca="1" si="1">E72*D72</f>
        <v>0</v>
      </c>
      <c r="G72" s="37"/>
    </row>
    <row r="73" spans="1:7" s="32" customFormat="1" ht="84" customHeight="1" x14ac:dyDescent="0.25">
      <c r="A73" s="17" t="s">
        <v>212</v>
      </c>
      <c r="B73" s="36" t="s">
        <v>75</v>
      </c>
      <c r="C73" s="23" t="s">
        <v>7</v>
      </c>
      <c r="D73" s="21">
        <v>14</v>
      </c>
      <c r="E73" s="24">
        <f ca="1">E73*#REF!</f>
        <v>0</v>
      </c>
      <c r="F73" s="43">
        <f t="shared" ca="1" si="1"/>
        <v>0</v>
      </c>
    </row>
    <row r="74" spans="1:7" s="32" customFormat="1" ht="84" customHeight="1" x14ac:dyDescent="0.25">
      <c r="A74" s="17" t="s">
        <v>213</v>
      </c>
      <c r="B74" s="36" t="s">
        <v>76</v>
      </c>
      <c r="C74" s="23" t="s">
        <v>7</v>
      </c>
      <c r="D74" s="21">
        <v>14</v>
      </c>
      <c r="E74" s="24">
        <f ca="1">E74*#REF!</f>
        <v>0</v>
      </c>
      <c r="F74" s="43">
        <f t="shared" ca="1" si="1"/>
        <v>0</v>
      </c>
    </row>
    <row r="75" spans="1:7" s="32" customFormat="1" ht="84" customHeight="1" x14ac:dyDescent="0.25">
      <c r="A75" s="17" t="s">
        <v>214</v>
      </c>
      <c r="B75" s="36" t="s">
        <v>77</v>
      </c>
      <c r="C75" s="23" t="s">
        <v>7</v>
      </c>
      <c r="D75" s="21">
        <v>14</v>
      </c>
      <c r="E75" s="24">
        <f ca="1">E75*#REF!</f>
        <v>0</v>
      </c>
      <c r="F75" s="43">
        <f t="shared" ca="1" si="1"/>
        <v>0</v>
      </c>
    </row>
    <row r="76" spans="1:7" s="32" customFormat="1" ht="84" customHeight="1" x14ac:dyDescent="0.25">
      <c r="A76" s="17" t="s">
        <v>215</v>
      </c>
      <c r="B76" s="36" t="s">
        <v>78</v>
      </c>
      <c r="C76" s="23" t="s">
        <v>7</v>
      </c>
      <c r="D76" s="21">
        <v>14</v>
      </c>
      <c r="E76" s="24">
        <f ca="1">E76*#REF!</f>
        <v>0</v>
      </c>
      <c r="F76" s="43">
        <f t="shared" ca="1" si="1"/>
        <v>0</v>
      </c>
    </row>
    <row r="77" spans="1:7" s="32" customFormat="1" ht="84" customHeight="1" x14ac:dyDescent="0.25">
      <c r="A77" s="17" t="s">
        <v>216</v>
      </c>
      <c r="B77" s="36" t="s">
        <v>79</v>
      </c>
      <c r="C77" s="23" t="s">
        <v>7</v>
      </c>
      <c r="D77" s="21">
        <v>14</v>
      </c>
      <c r="E77" s="24">
        <f ca="1">E77*#REF!</f>
        <v>0</v>
      </c>
      <c r="F77" s="43">
        <f t="shared" ca="1" si="1"/>
        <v>0</v>
      </c>
    </row>
    <row r="78" spans="1:7" s="32" customFormat="1" ht="84" customHeight="1" x14ac:dyDescent="0.25">
      <c r="A78" s="17" t="s">
        <v>217</v>
      </c>
      <c r="B78" s="36" t="s">
        <v>80</v>
      </c>
      <c r="C78" s="23" t="s">
        <v>7</v>
      </c>
      <c r="D78" s="21">
        <v>14</v>
      </c>
      <c r="E78" s="24">
        <f ca="1">E78*#REF!</f>
        <v>0</v>
      </c>
      <c r="F78" s="43">
        <f t="shared" ca="1" si="1"/>
        <v>0</v>
      </c>
    </row>
    <row r="79" spans="1:7" s="32" customFormat="1" ht="84" customHeight="1" x14ac:dyDescent="0.25">
      <c r="A79" s="17" t="s">
        <v>218</v>
      </c>
      <c r="B79" s="36" t="s">
        <v>81</v>
      </c>
      <c r="C79" s="23" t="s">
        <v>7</v>
      </c>
      <c r="D79" s="21">
        <v>14</v>
      </c>
      <c r="E79" s="24">
        <f ca="1">E79*#REF!</f>
        <v>0</v>
      </c>
      <c r="F79" s="43">
        <f t="shared" ca="1" si="1"/>
        <v>0</v>
      </c>
    </row>
    <row r="80" spans="1:7" s="32" customFormat="1" ht="84" customHeight="1" x14ac:dyDescent="0.25">
      <c r="A80" s="17" t="s">
        <v>219</v>
      </c>
      <c r="B80" s="36" t="s">
        <v>82</v>
      </c>
      <c r="C80" s="23" t="s">
        <v>7</v>
      </c>
      <c r="D80" s="21">
        <v>14</v>
      </c>
      <c r="E80" s="24">
        <f ca="1">E80*#REF!</f>
        <v>0</v>
      </c>
      <c r="F80" s="43">
        <f t="shared" ca="1" si="1"/>
        <v>0</v>
      </c>
    </row>
    <row r="81" spans="1:6" s="32" customFormat="1" ht="84" customHeight="1" x14ac:dyDescent="0.25">
      <c r="A81" s="17" t="s">
        <v>220</v>
      </c>
      <c r="B81" s="36" t="s">
        <v>83</v>
      </c>
      <c r="C81" s="23" t="s">
        <v>7</v>
      </c>
      <c r="D81" s="21">
        <v>14</v>
      </c>
      <c r="E81" s="24">
        <f ca="1">E81*#REF!</f>
        <v>0</v>
      </c>
      <c r="F81" s="43">
        <f t="shared" ca="1" si="1"/>
        <v>0</v>
      </c>
    </row>
    <row r="82" spans="1:6" s="32" customFormat="1" ht="84" customHeight="1" x14ac:dyDescent="0.25">
      <c r="A82" s="17" t="s">
        <v>221</v>
      </c>
      <c r="B82" s="36" t="s">
        <v>84</v>
      </c>
      <c r="C82" s="23" t="s">
        <v>7</v>
      </c>
      <c r="D82" s="21">
        <v>14</v>
      </c>
      <c r="E82" s="24">
        <f ca="1">E82*#REF!</f>
        <v>0</v>
      </c>
      <c r="F82" s="43">
        <f t="shared" ca="1" si="1"/>
        <v>0</v>
      </c>
    </row>
    <row r="83" spans="1:6" s="32" customFormat="1" ht="84" customHeight="1" x14ac:dyDescent="0.25">
      <c r="A83" s="17" t="s">
        <v>222</v>
      </c>
      <c r="B83" s="36" t="s">
        <v>85</v>
      </c>
      <c r="C83" s="23" t="s">
        <v>7</v>
      </c>
      <c r="D83" s="21">
        <v>14</v>
      </c>
      <c r="E83" s="24">
        <f t="shared" ref="E83:E103" ca="1" si="2">E83*D125</f>
        <v>0</v>
      </c>
      <c r="F83" s="43">
        <f t="shared" ca="1" si="1"/>
        <v>0</v>
      </c>
    </row>
    <row r="84" spans="1:6" s="32" customFormat="1" ht="84" customHeight="1" x14ac:dyDescent="0.25">
      <c r="A84" s="17" t="s">
        <v>223</v>
      </c>
      <c r="B84" s="36" t="s">
        <v>86</v>
      </c>
      <c r="C84" s="23" t="s">
        <v>7</v>
      </c>
      <c r="D84" s="21">
        <v>14</v>
      </c>
      <c r="E84" s="24">
        <f t="shared" ca="1" si="2"/>
        <v>0</v>
      </c>
      <c r="F84" s="43">
        <f t="shared" ca="1" si="1"/>
        <v>0</v>
      </c>
    </row>
    <row r="85" spans="1:6" s="32" customFormat="1" ht="84" customHeight="1" x14ac:dyDescent="0.25">
      <c r="A85" s="17" t="s">
        <v>224</v>
      </c>
      <c r="B85" s="36" t="s">
        <v>87</v>
      </c>
      <c r="C85" s="23" t="s">
        <v>7</v>
      </c>
      <c r="D85" s="21">
        <v>14</v>
      </c>
      <c r="E85" s="24">
        <f t="shared" ca="1" si="2"/>
        <v>0</v>
      </c>
      <c r="F85" s="43">
        <f t="shared" ca="1" si="1"/>
        <v>0</v>
      </c>
    </row>
    <row r="86" spans="1:6" s="32" customFormat="1" ht="84" customHeight="1" x14ac:dyDescent="0.25">
      <c r="A86" s="17" t="s">
        <v>225</v>
      </c>
      <c r="B86" s="36" t="s">
        <v>88</v>
      </c>
      <c r="C86" s="23" t="s">
        <v>7</v>
      </c>
      <c r="D86" s="21">
        <v>14</v>
      </c>
      <c r="E86" s="24">
        <f t="shared" ca="1" si="2"/>
        <v>0</v>
      </c>
      <c r="F86" s="43">
        <f t="shared" ca="1" si="1"/>
        <v>0</v>
      </c>
    </row>
    <row r="87" spans="1:6" s="32" customFormat="1" ht="84" customHeight="1" x14ac:dyDescent="0.25">
      <c r="A87" s="17" t="s">
        <v>226</v>
      </c>
      <c r="B87" s="36" t="s">
        <v>89</v>
      </c>
      <c r="C87" s="23" t="s">
        <v>7</v>
      </c>
      <c r="D87" s="21">
        <v>14</v>
      </c>
      <c r="E87" s="24">
        <f t="shared" ca="1" si="2"/>
        <v>0</v>
      </c>
      <c r="F87" s="43">
        <f t="shared" ca="1" si="1"/>
        <v>0</v>
      </c>
    </row>
    <row r="88" spans="1:6" s="32" customFormat="1" ht="84" customHeight="1" x14ac:dyDescent="0.25">
      <c r="A88" s="17" t="s">
        <v>227</v>
      </c>
      <c r="B88" s="36" t="s">
        <v>90</v>
      </c>
      <c r="C88" s="23" t="s">
        <v>7</v>
      </c>
      <c r="D88" s="21">
        <v>14</v>
      </c>
      <c r="E88" s="24">
        <f t="shared" ca="1" si="2"/>
        <v>0</v>
      </c>
      <c r="F88" s="43">
        <f t="shared" ca="1" si="1"/>
        <v>0</v>
      </c>
    </row>
    <row r="89" spans="1:6" s="32" customFormat="1" ht="123.6" customHeight="1" x14ac:dyDescent="0.25">
      <c r="A89" s="17" t="s">
        <v>228</v>
      </c>
      <c r="B89" s="36" t="s">
        <v>91</v>
      </c>
      <c r="C89" s="23" t="s">
        <v>7</v>
      </c>
      <c r="D89" s="21">
        <v>14</v>
      </c>
      <c r="E89" s="24">
        <f t="shared" ca="1" si="2"/>
        <v>0</v>
      </c>
      <c r="F89" s="43">
        <f t="shared" ca="1" si="1"/>
        <v>0</v>
      </c>
    </row>
    <row r="90" spans="1:6" s="32" customFormat="1" ht="84" customHeight="1" x14ac:dyDescent="0.25">
      <c r="A90" s="17" t="s">
        <v>229</v>
      </c>
      <c r="B90" s="36" t="s">
        <v>92</v>
      </c>
      <c r="C90" s="23" t="s">
        <v>7</v>
      </c>
      <c r="D90" s="21">
        <v>14</v>
      </c>
      <c r="E90" s="24">
        <f t="shared" ca="1" si="2"/>
        <v>0</v>
      </c>
      <c r="F90" s="43">
        <f t="shared" ca="1" si="1"/>
        <v>0</v>
      </c>
    </row>
    <row r="91" spans="1:6" s="32" customFormat="1" ht="84" customHeight="1" x14ac:dyDescent="0.25">
      <c r="A91" s="17" t="s">
        <v>230</v>
      </c>
      <c r="B91" s="36" t="s">
        <v>93</v>
      </c>
      <c r="C91" s="23" t="s">
        <v>7</v>
      </c>
      <c r="D91" s="21">
        <v>14</v>
      </c>
      <c r="E91" s="24">
        <f t="shared" ca="1" si="2"/>
        <v>0</v>
      </c>
      <c r="F91" s="43">
        <f t="shared" ca="1" si="1"/>
        <v>0</v>
      </c>
    </row>
    <row r="92" spans="1:6" s="32" customFormat="1" ht="84" customHeight="1" x14ac:dyDescent="0.25">
      <c r="A92" s="17" t="s">
        <v>231</v>
      </c>
      <c r="B92" s="36" t="s">
        <v>94</v>
      </c>
      <c r="C92" s="23" t="s">
        <v>7</v>
      </c>
      <c r="D92" s="21">
        <v>14</v>
      </c>
      <c r="E92" s="24">
        <f t="shared" ca="1" si="2"/>
        <v>0</v>
      </c>
      <c r="F92" s="43">
        <f t="shared" ca="1" si="1"/>
        <v>0</v>
      </c>
    </row>
    <row r="93" spans="1:6" s="32" customFormat="1" ht="84" customHeight="1" x14ac:dyDescent="0.25">
      <c r="A93" s="17" t="s">
        <v>232</v>
      </c>
      <c r="B93" s="36" t="s">
        <v>95</v>
      </c>
      <c r="C93" s="23" t="s">
        <v>7</v>
      </c>
      <c r="D93" s="21">
        <v>14</v>
      </c>
      <c r="E93" s="24">
        <f t="shared" ca="1" si="2"/>
        <v>0</v>
      </c>
      <c r="F93" s="43">
        <f t="shared" ca="1" si="1"/>
        <v>0</v>
      </c>
    </row>
    <row r="94" spans="1:6" s="32" customFormat="1" ht="84" customHeight="1" x14ac:dyDescent="0.25">
      <c r="A94" s="17" t="s">
        <v>233</v>
      </c>
      <c r="B94" s="36" t="s">
        <v>96</v>
      </c>
      <c r="C94" s="23" t="s">
        <v>7</v>
      </c>
      <c r="D94" s="21">
        <v>14</v>
      </c>
      <c r="E94" s="24">
        <f t="shared" ca="1" si="2"/>
        <v>0</v>
      </c>
      <c r="F94" s="43">
        <f t="shared" ca="1" si="1"/>
        <v>0</v>
      </c>
    </row>
    <row r="95" spans="1:6" s="32" customFormat="1" ht="84" customHeight="1" x14ac:dyDescent="0.25">
      <c r="A95" s="17" t="s">
        <v>234</v>
      </c>
      <c r="B95" s="36" t="s">
        <v>97</v>
      </c>
      <c r="C95" s="23" t="s">
        <v>7</v>
      </c>
      <c r="D95" s="21">
        <v>14</v>
      </c>
      <c r="E95" s="24">
        <f t="shared" ca="1" si="2"/>
        <v>0</v>
      </c>
      <c r="F95" s="43">
        <f t="shared" ca="1" si="1"/>
        <v>0</v>
      </c>
    </row>
    <row r="96" spans="1:6" s="32" customFormat="1" ht="84" customHeight="1" x14ac:dyDescent="0.25">
      <c r="A96" s="17" t="s">
        <v>235</v>
      </c>
      <c r="B96" s="36" t="s">
        <v>98</v>
      </c>
      <c r="C96" s="23" t="s">
        <v>7</v>
      </c>
      <c r="D96" s="21">
        <v>14</v>
      </c>
      <c r="E96" s="24">
        <f t="shared" ca="1" si="2"/>
        <v>0</v>
      </c>
      <c r="F96" s="43">
        <f t="shared" ca="1" si="1"/>
        <v>0</v>
      </c>
    </row>
    <row r="97" spans="1:6" s="32" customFormat="1" ht="84" customHeight="1" x14ac:dyDescent="0.25">
      <c r="A97" s="17" t="s">
        <v>236</v>
      </c>
      <c r="B97" s="36" t="s">
        <v>99</v>
      </c>
      <c r="C97" s="23" t="s">
        <v>7</v>
      </c>
      <c r="D97" s="21">
        <v>14</v>
      </c>
      <c r="E97" s="24">
        <f t="shared" ca="1" si="2"/>
        <v>0</v>
      </c>
      <c r="F97" s="43">
        <f t="shared" ca="1" si="1"/>
        <v>0</v>
      </c>
    </row>
    <row r="98" spans="1:6" s="32" customFormat="1" ht="84" customHeight="1" x14ac:dyDescent="0.25">
      <c r="A98" s="17" t="s">
        <v>237</v>
      </c>
      <c r="B98" s="36" t="s">
        <v>100</v>
      </c>
      <c r="C98" s="23" t="s">
        <v>7</v>
      </c>
      <c r="D98" s="21">
        <v>14</v>
      </c>
      <c r="E98" s="24">
        <f t="shared" ca="1" si="2"/>
        <v>0</v>
      </c>
      <c r="F98" s="43">
        <f t="shared" ca="1" si="1"/>
        <v>0</v>
      </c>
    </row>
    <row r="99" spans="1:6" s="32" customFormat="1" ht="103.8" customHeight="1" x14ac:dyDescent="0.25">
      <c r="A99" s="17" t="s">
        <v>238</v>
      </c>
      <c r="B99" s="36" t="s">
        <v>101</v>
      </c>
      <c r="C99" s="23" t="s">
        <v>7</v>
      </c>
      <c r="D99" s="21">
        <v>14</v>
      </c>
      <c r="E99" s="24">
        <f t="shared" ca="1" si="2"/>
        <v>0</v>
      </c>
      <c r="F99" s="43">
        <f t="shared" ca="1" si="1"/>
        <v>0</v>
      </c>
    </row>
    <row r="100" spans="1:6" s="32" customFormat="1" ht="84" customHeight="1" thickBot="1" x14ac:dyDescent="0.3">
      <c r="A100" s="44" t="s">
        <v>239</v>
      </c>
      <c r="B100" s="45" t="s">
        <v>102</v>
      </c>
      <c r="C100" s="46" t="s">
        <v>7</v>
      </c>
      <c r="D100" s="25">
        <v>14</v>
      </c>
      <c r="E100" s="47">
        <f t="shared" ca="1" si="2"/>
        <v>0</v>
      </c>
      <c r="F100" s="48">
        <f t="shared" ca="1" si="1"/>
        <v>0</v>
      </c>
    </row>
    <row r="101" spans="1:6" s="32" customFormat="1" ht="84" customHeight="1" x14ac:dyDescent="0.25">
      <c r="A101" s="49" t="s">
        <v>240</v>
      </c>
      <c r="B101" s="38" t="s">
        <v>103</v>
      </c>
      <c r="C101" s="39" t="s">
        <v>7</v>
      </c>
      <c r="D101" s="20">
        <v>14</v>
      </c>
      <c r="E101" s="40">
        <f t="shared" ca="1" si="2"/>
        <v>0</v>
      </c>
      <c r="F101" s="50">
        <f t="shared" ca="1" si="1"/>
        <v>0</v>
      </c>
    </row>
    <row r="102" spans="1:6" s="32" customFormat="1" ht="84" customHeight="1" x14ac:dyDescent="0.25">
      <c r="A102" s="17" t="s">
        <v>241</v>
      </c>
      <c r="B102" s="36" t="s">
        <v>104</v>
      </c>
      <c r="C102" s="28" t="s">
        <v>7</v>
      </c>
      <c r="D102" s="21">
        <v>14</v>
      </c>
      <c r="E102" s="29">
        <f t="shared" ca="1" si="2"/>
        <v>0</v>
      </c>
      <c r="F102" s="43">
        <f t="shared" ca="1" si="1"/>
        <v>0</v>
      </c>
    </row>
    <row r="103" spans="1:6" s="32" customFormat="1" ht="84" customHeight="1" x14ac:dyDescent="0.25">
      <c r="A103" s="17" t="s">
        <v>242</v>
      </c>
      <c r="B103" s="36" t="s">
        <v>105</v>
      </c>
      <c r="C103" s="28" t="s">
        <v>7</v>
      </c>
      <c r="D103" s="21">
        <v>14</v>
      </c>
      <c r="E103" s="29">
        <f t="shared" ca="1" si="2"/>
        <v>0</v>
      </c>
      <c r="F103" s="43">
        <f t="shared" ca="1" si="1"/>
        <v>0</v>
      </c>
    </row>
    <row r="104" spans="1:6" s="32" customFormat="1" ht="84" customHeight="1" x14ac:dyDescent="0.25">
      <c r="A104" s="17" t="s">
        <v>243</v>
      </c>
      <c r="B104" s="36" t="s">
        <v>106</v>
      </c>
      <c r="C104" s="28" t="s">
        <v>7</v>
      </c>
      <c r="D104" s="21">
        <v>14</v>
      </c>
      <c r="E104" s="29">
        <f ca="1">E104*#REF!</f>
        <v>0</v>
      </c>
      <c r="F104" s="43">
        <f t="shared" ca="1" si="1"/>
        <v>0</v>
      </c>
    </row>
    <row r="105" spans="1:6" s="32" customFormat="1" ht="84" customHeight="1" x14ac:dyDescent="0.25">
      <c r="A105" s="17" t="s">
        <v>244</v>
      </c>
      <c r="B105" s="36" t="s">
        <v>107</v>
      </c>
      <c r="C105" s="28" t="s">
        <v>7</v>
      </c>
      <c r="D105" s="21">
        <v>14</v>
      </c>
      <c r="E105" s="29">
        <f ca="1">E105*#REF!</f>
        <v>0</v>
      </c>
      <c r="F105" s="43">
        <f t="shared" ca="1" si="1"/>
        <v>0</v>
      </c>
    </row>
    <row r="106" spans="1:6" s="32" customFormat="1" ht="84" customHeight="1" x14ac:dyDescent="0.25">
      <c r="A106" s="17" t="s">
        <v>245</v>
      </c>
      <c r="B106" s="36" t="s">
        <v>108</v>
      </c>
      <c r="C106" s="28" t="s">
        <v>7</v>
      </c>
      <c r="D106" s="21">
        <v>14</v>
      </c>
      <c r="E106" s="29">
        <f ca="1">E106*#REF!</f>
        <v>0</v>
      </c>
      <c r="F106" s="43">
        <f t="shared" ca="1" si="1"/>
        <v>0</v>
      </c>
    </row>
    <row r="107" spans="1:6" s="32" customFormat="1" ht="84" customHeight="1" x14ac:dyDescent="0.25">
      <c r="A107" s="17" t="s">
        <v>246</v>
      </c>
      <c r="B107" s="36" t="s">
        <v>109</v>
      </c>
      <c r="C107" s="28" t="s">
        <v>7</v>
      </c>
      <c r="D107" s="21">
        <v>14</v>
      </c>
      <c r="E107" s="29">
        <f ca="1">E107*#REF!</f>
        <v>0</v>
      </c>
      <c r="F107" s="43">
        <f t="shared" ca="1" si="1"/>
        <v>0</v>
      </c>
    </row>
    <row r="108" spans="1:6" s="32" customFormat="1" ht="84" customHeight="1" x14ac:dyDescent="0.25">
      <c r="A108" s="17" t="s">
        <v>247</v>
      </c>
      <c r="B108" s="36" t="s">
        <v>110</v>
      </c>
      <c r="C108" s="28" t="s">
        <v>7</v>
      </c>
      <c r="D108" s="21">
        <v>14</v>
      </c>
      <c r="E108" s="29">
        <f ca="1">E108*#REF!</f>
        <v>0</v>
      </c>
      <c r="F108" s="43">
        <f t="shared" ca="1" si="1"/>
        <v>0</v>
      </c>
    </row>
    <row r="109" spans="1:6" s="32" customFormat="1" ht="84" customHeight="1" x14ac:dyDescent="0.25">
      <c r="A109" s="17" t="s">
        <v>248</v>
      </c>
      <c r="B109" s="36" t="s">
        <v>111</v>
      </c>
      <c r="C109" s="28" t="s">
        <v>7</v>
      </c>
      <c r="D109" s="21">
        <v>14</v>
      </c>
      <c r="E109" s="29">
        <f ca="1">E109*#REF!</f>
        <v>0</v>
      </c>
      <c r="F109" s="43">
        <f t="shared" ca="1" si="1"/>
        <v>0</v>
      </c>
    </row>
    <row r="110" spans="1:6" s="32" customFormat="1" ht="84" customHeight="1" x14ac:dyDescent="0.25">
      <c r="A110" s="17" t="s">
        <v>249</v>
      </c>
      <c r="B110" s="36" t="s">
        <v>112</v>
      </c>
      <c r="C110" s="28" t="s">
        <v>7</v>
      </c>
      <c r="D110" s="21">
        <v>14</v>
      </c>
      <c r="E110" s="29">
        <f ca="1">E110*#REF!</f>
        <v>0</v>
      </c>
      <c r="F110" s="43">
        <f t="shared" ca="1" si="1"/>
        <v>0</v>
      </c>
    </row>
    <row r="111" spans="1:6" s="32" customFormat="1" ht="84" customHeight="1" x14ac:dyDescent="0.25">
      <c r="A111" s="17" t="s">
        <v>250</v>
      </c>
      <c r="B111" s="36" t="s">
        <v>113</v>
      </c>
      <c r="C111" s="28" t="s">
        <v>7</v>
      </c>
      <c r="D111" s="21">
        <v>14</v>
      </c>
      <c r="E111" s="29">
        <f ca="1">E111*#REF!</f>
        <v>0</v>
      </c>
      <c r="F111" s="43">
        <f t="shared" ca="1" si="1"/>
        <v>0</v>
      </c>
    </row>
    <row r="112" spans="1:6" s="32" customFormat="1" ht="84" customHeight="1" x14ac:dyDescent="0.25">
      <c r="A112" s="17" t="s">
        <v>251</v>
      </c>
      <c r="B112" s="36" t="s">
        <v>114</v>
      </c>
      <c r="C112" s="28" t="s">
        <v>7</v>
      </c>
      <c r="D112" s="21">
        <v>14</v>
      </c>
      <c r="E112" s="29">
        <f ca="1">E112*#REF!</f>
        <v>0</v>
      </c>
      <c r="F112" s="43">
        <f t="shared" ca="1" si="1"/>
        <v>0</v>
      </c>
    </row>
    <row r="113" spans="1:6" s="32" customFormat="1" ht="84" customHeight="1" x14ac:dyDescent="0.25">
      <c r="A113" s="17" t="s">
        <v>252</v>
      </c>
      <c r="B113" s="36" t="s">
        <v>115</v>
      </c>
      <c r="C113" s="28" t="s">
        <v>7</v>
      </c>
      <c r="D113" s="21">
        <v>14</v>
      </c>
      <c r="E113" s="29">
        <f ca="1">E113*#REF!</f>
        <v>0</v>
      </c>
      <c r="F113" s="43">
        <f t="shared" ca="1" si="1"/>
        <v>0</v>
      </c>
    </row>
    <row r="114" spans="1:6" s="32" customFormat="1" ht="84" customHeight="1" x14ac:dyDescent="0.25">
      <c r="A114" s="17" t="s">
        <v>253</v>
      </c>
      <c r="B114" s="36" t="s">
        <v>116</v>
      </c>
      <c r="C114" s="28" t="s">
        <v>7</v>
      </c>
      <c r="D114" s="21">
        <v>14</v>
      </c>
      <c r="E114" s="29">
        <f ca="1">E114*#REF!</f>
        <v>0</v>
      </c>
      <c r="F114" s="43">
        <f t="shared" ca="1" si="1"/>
        <v>0</v>
      </c>
    </row>
    <row r="115" spans="1:6" s="32" customFormat="1" ht="84" customHeight="1" x14ac:dyDescent="0.25">
      <c r="A115" s="17" t="s">
        <v>254</v>
      </c>
      <c r="B115" s="36" t="s">
        <v>117</v>
      </c>
      <c r="C115" s="28" t="s">
        <v>7</v>
      </c>
      <c r="D115" s="21">
        <v>14</v>
      </c>
      <c r="E115" s="29">
        <f ca="1">E115*#REF!</f>
        <v>0</v>
      </c>
      <c r="F115" s="43">
        <f t="shared" ca="1" si="1"/>
        <v>0</v>
      </c>
    </row>
    <row r="116" spans="1:6" s="32" customFormat="1" ht="84" customHeight="1" x14ac:dyDescent="0.25">
      <c r="A116" s="17" t="s">
        <v>255</v>
      </c>
      <c r="B116" s="36" t="s">
        <v>118</v>
      </c>
      <c r="C116" s="28" t="s">
        <v>7</v>
      </c>
      <c r="D116" s="21">
        <v>14</v>
      </c>
      <c r="E116" s="29">
        <f ca="1">E116*#REF!</f>
        <v>0</v>
      </c>
      <c r="F116" s="43">
        <f t="shared" ca="1" si="1"/>
        <v>0</v>
      </c>
    </row>
    <row r="117" spans="1:6" s="32" customFormat="1" ht="84" customHeight="1" x14ac:dyDescent="0.25">
      <c r="A117" s="17" t="s">
        <v>256</v>
      </c>
      <c r="B117" s="36" t="s">
        <v>119</v>
      </c>
      <c r="C117" s="28" t="s">
        <v>7</v>
      </c>
      <c r="D117" s="21">
        <v>14</v>
      </c>
      <c r="E117" s="29">
        <f ca="1">E117*#REF!</f>
        <v>0</v>
      </c>
      <c r="F117" s="43">
        <f t="shared" ca="1" si="1"/>
        <v>0</v>
      </c>
    </row>
    <row r="118" spans="1:6" s="32" customFormat="1" ht="84" customHeight="1" x14ac:dyDescent="0.25">
      <c r="A118" s="17" t="s">
        <v>257</v>
      </c>
      <c r="B118" s="36" t="s">
        <v>120</v>
      </c>
      <c r="C118" s="28" t="s">
        <v>7</v>
      </c>
      <c r="D118" s="21">
        <v>14</v>
      </c>
      <c r="E118" s="29">
        <f ca="1">E118*#REF!</f>
        <v>0</v>
      </c>
      <c r="F118" s="43">
        <f t="shared" ca="1" si="1"/>
        <v>0</v>
      </c>
    </row>
    <row r="119" spans="1:6" s="32" customFormat="1" ht="84" customHeight="1" x14ac:dyDescent="0.25">
      <c r="A119" s="17" t="s">
        <v>258</v>
      </c>
      <c r="B119" s="36" t="s">
        <v>121</v>
      </c>
      <c r="C119" s="28" t="s">
        <v>7</v>
      </c>
      <c r="D119" s="21">
        <v>14</v>
      </c>
      <c r="E119" s="29">
        <f ca="1">E119*#REF!</f>
        <v>0</v>
      </c>
      <c r="F119" s="43">
        <f t="shared" ca="1" si="1"/>
        <v>0</v>
      </c>
    </row>
    <row r="120" spans="1:6" s="32" customFormat="1" ht="84" customHeight="1" x14ac:dyDescent="0.25">
      <c r="A120" s="17" t="s">
        <v>259</v>
      </c>
      <c r="B120" s="36" t="s">
        <v>122</v>
      </c>
      <c r="C120" s="28" t="s">
        <v>7</v>
      </c>
      <c r="D120" s="21">
        <v>14</v>
      </c>
      <c r="E120" s="29">
        <f ca="1">E120*#REF!</f>
        <v>0</v>
      </c>
      <c r="F120" s="43">
        <f t="shared" ca="1" si="1"/>
        <v>0</v>
      </c>
    </row>
    <row r="121" spans="1:6" s="32" customFormat="1" ht="84" customHeight="1" x14ac:dyDescent="0.25">
      <c r="A121" s="17" t="s">
        <v>260</v>
      </c>
      <c r="B121" s="36" t="s">
        <v>123</v>
      </c>
      <c r="C121" s="28" t="s">
        <v>7</v>
      </c>
      <c r="D121" s="21">
        <v>14</v>
      </c>
      <c r="E121" s="29">
        <f ca="1">E121*#REF!</f>
        <v>0</v>
      </c>
      <c r="F121" s="43">
        <f t="shared" ca="1" si="1"/>
        <v>0</v>
      </c>
    </row>
    <row r="122" spans="1:6" s="32" customFormat="1" ht="84" customHeight="1" x14ac:dyDescent="0.25">
      <c r="A122" s="17" t="s">
        <v>261</v>
      </c>
      <c r="B122" s="36" t="s">
        <v>124</v>
      </c>
      <c r="C122" s="28" t="s">
        <v>7</v>
      </c>
      <c r="D122" s="21">
        <v>14</v>
      </c>
      <c r="E122" s="29">
        <f ca="1">E122*#REF!</f>
        <v>0</v>
      </c>
      <c r="F122" s="43">
        <f t="shared" ca="1" si="1"/>
        <v>0</v>
      </c>
    </row>
    <row r="123" spans="1:6" s="32" customFormat="1" ht="84" customHeight="1" x14ac:dyDescent="0.25">
      <c r="A123" s="17" t="s">
        <v>262</v>
      </c>
      <c r="B123" s="36" t="s">
        <v>125</v>
      </c>
      <c r="C123" s="28" t="s">
        <v>7</v>
      </c>
      <c r="D123" s="21">
        <v>14</v>
      </c>
      <c r="E123" s="29">
        <f ca="1">E123*#REF!</f>
        <v>0</v>
      </c>
      <c r="F123" s="43">
        <f ca="1">E123*D123</f>
        <v>0</v>
      </c>
    </row>
    <row r="124" spans="1:6" s="32" customFormat="1" ht="86.4" x14ac:dyDescent="0.25">
      <c r="A124" s="17" t="s">
        <v>265</v>
      </c>
      <c r="B124" s="36" t="s">
        <v>126</v>
      </c>
      <c r="C124" s="28" t="s">
        <v>7</v>
      </c>
      <c r="D124" s="21">
        <v>14</v>
      </c>
      <c r="E124" s="29">
        <f ca="1">E124*#REF!</f>
        <v>0</v>
      </c>
      <c r="F124" s="43">
        <f ca="1">E124*D124</f>
        <v>0</v>
      </c>
    </row>
    <row r="125" spans="1:6" s="8" customFormat="1" ht="24.9" customHeight="1" thickBot="1" x14ac:dyDescent="0.3">
      <c r="A125" s="75" t="s">
        <v>146</v>
      </c>
      <c r="B125" s="76"/>
      <c r="C125" s="76"/>
      <c r="D125" s="76"/>
      <c r="E125" s="76"/>
      <c r="F125" s="51">
        <f ca="1">SUM(F8:F124)</f>
        <v>0</v>
      </c>
    </row>
    <row r="127" spans="1:6" s="8" customFormat="1" ht="25.2" customHeight="1" x14ac:dyDescent="0.25">
      <c r="A127" s="73" t="s">
        <v>127</v>
      </c>
      <c r="B127" s="68"/>
      <c r="C127" s="68"/>
      <c r="D127" s="68"/>
      <c r="E127" s="68"/>
      <c r="F127" s="74"/>
    </row>
    <row r="128" spans="1:6" s="8" customFormat="1" ht="25.2" customHeight="1" x14ac:dyDescent="0.25">
      <c r="A128" s="14" t="s">
        <v>6</v>
      </c>
      <c r="B128" s="15" t="s">
        <v>0</v>
      </c>
      <c r="C128" s="15" t="s">
        <v>1</v>
      </c>
      <c r="D128" s="26" t="s">
        <v>8</v>
      </c>
      <c r="E128" s="15" t="s">
        <v>2</v>
      </c>
      <c r="F128" s="16" t="s">
        <v>3</v>
      </c>
    </row>
    <row r="129" spans="1:6" s="8" customFormat="1" ht="74.400000000000006" customHeight="1" x14ac:dyDescent="0.25">
      <c r="A129" s="80" t="s">
        <v>266</v>
      </c>
      <c r="B129" s="36" t="s">
        <v>128</v>
      </c>
      <c r="C129" s="7" t="s">
        <v>7</v>
      </c>
      <c r="D129" s="21">
        <v>14</v>
      </c>
      <c r="E129" s="24"/>
      <c r="F129" s="10">
        <f>E129*D129</f>
        <v>0</v>
      </c>
    </row>
    <row r="130" spans="1:6" s="8" customFormat="1" ht="71.400000000000006" customHeight="1" x14ac:dyDescent="0.25">
      <c r="A130" s="80" t="s">
        <v>267</v>
      </c>
      <c r="B130" s="36" t="s">
        <v>129</v>
      </c>
      <c r="C130" s="7" t="s">
        <v>7</v>
      </c>
      <c r="D130" s="19">
        <v>14</v>
      </c>
      <c r="E130" s="24"/>
      <c r="F130" s="10">
        <f t="shared" ref="F130:F145" si="3">E130*D130</f>
        <v>0</v>
      </c>
    </row>
    <row r="131" spans="1:6" s="8" customFormat="1" ht="75.599999999999994" customHeight="1" x14ac:dyDescent="0.25">
      <c r="A131" s="80" t="s">
        <v>268</v>
      </c>
      <c r="B131" s="36" t="s">
        <v>130</v>
      </c>
      <c r="C131" s="7" t="s">
        <v>7</v>
      </c>
      <c r="D131" s="21">
        <v>14</v>
      </c>
      <c r="E131" s="24"/>
      <c r="F131" s="10">
        <f t="shared" si="3"/>
        <v>0</v>
      </c>
    </row>
    <row r="132" spans="1:6" ht="62.4" customHeight="1" x14ac:dyDescent="0.25">
      <c r="A132" s="80" t="s">
        <v>269</v>
      </c>
      <c r="B132" s="36" t="s">
        <v>131</v>
      </c>
      <c r="C132" s="7" t="s">
        <v>7</v>
      </c>
      <c r="D132" s="21">
        <v>14</v>
      </c>
      <c r="E132" s="24"/>
      <c r="F132" s="10">
        <f t="shared" si="3"/>
        <v>0</v>
      </c>
    </row>
    <row r="133" spans="1:6" ht="67.2" customHeight="1" x14ac:dyDescent="0.25">
      <c r="A133" s="80" t="s">
        <v>270</v>
      </c>
      <c r="B133" s="36" t="s">
        <v>132</v>
      </c>
      <c r="C133" s="7" t="s">
        <v>7</v>
      </c>
      <c r="D133" s="21">
        <v>14</v>
      </c>
      <c r="E133" s="24"/>
      <c r="F133" s="10">
        <f t="shared" si="3"/>
        <v>0</v>
      </c>
    </row>
    <row r="134" spans="1:6" ht="56.4" customHeight="1" x14ac:dyDescent="0.25">
      <c r="A134" s="80" t="s">
        <v>271</v>
      </c>
      <c r="B134" s="36" t="s">
        <v>133</v>
      </c>
      <c r="C134" s="7" t="s">
        <v>7</v>
      </c>
      <c r="D134" s="21">
        <v>14</v>
      </c>
      <c r="E134" s="24"/>
      <c r="F134" s="10">
        <f t="shared" si="3"/>
        <v>0</v>
      </c>
    </row>
    <row r="135" spans="1:6" s="18" customFormat="1" ht="60" customHeight="1" x14ac:dyDescent="0.25">
      <c r="A135" s="81" t="s">
        <v>272</v>
      </c>
      <c r="B135" s="36" t="s">
        <v>134</v>
      </c>
      <c r="C135" s="7" t="s">
        <v>7</v>
      </c>
      <c r="D135" s="21">
        <v>14</v>
      </c>
      <c r="E135" s="24"/>
      <c r="F135" s="10">
        <f t="shared" si="3"/>
        <v>0</v>
      </c>
    </row>
    <row r="136" spans="1:6" ht="69" customHeight="1" x14ac:dyDescent="0.25">
      <c r="A136" s="80" t="s">
        <v>273</v>
      </c>
      <c r="B136" s="36" t="s">
        <v>135</v>
      </c>
      <c r="C136" s="7" t="s">
        <v>7</v>
      </c>
      <c r="D136" s="21">
        <v>14</v>
      </c>
      <c r="E136" s="24"/>
      <c r="F136" s="10">
        <f t="shared" si="3"/>
        <v>0</v>
      </c>
    </row>
    <row r="137" spans="1:6" ht="55.8" customHeight="1" x14ac:dyDescent="0.25">
      <c r="A137" s="80" t="s">
        <v>274</v>
      </c>
      <c r="B137" s="36" t="s">
        <v>136</v>
      </c>
      <c r="C137" s="7" t="s">
        <v>7</v>
      </c>
      <c r="D137" s="21">
        <v>14</v>
      </c>
      <c r="E137" s="24"/>
      <c r="F137" s="10">
        <f t="shared" si="3"/>
        <v>0</v>
      </c>
    </row>
    <row r="138" spans="1:6" ht="57.6" customHeight="1" x14ac:dyDescent="0.25">
      <c r="A138" s="80" t="s">
        <v>275</v>
      </c>
      <c r="B138" s="36" t="s">
        <v>137</v>
      </c>
      <c r="C138" s="7" t="s">
        <v>7</v>
      </c>
      <c r="D138" s="21">
        <v>14</v>
      </c>
      <c r="E138" s="24"/>
      <c r="F138" s="10">
        <f t="shared" si="3"/>
        <v>0</v>
      </c>
    </row>
    <row r="139" spans="1:6" ht="53.4" customHeight="1" x14ac:dyDescent="0.25">
      <c r="A139" s="80" t="s">
        <v>276</v>
      </c>
      <c r="B139" s="36" t="s">
        <v>138</v>
      </c>
      <c r="C139" s="7" t="s">
        <v>7</v>
      </c>
      <c r="D139" s="21">
        <v>14</v>
      </c>
      <c r="E139" s="24"/>
      <c r="F139" s="10">
        <f t="shared" si="3"/>
        <v>0</v>
      </c>
    </row>
    <row r="140" spans="1:6" ht="54.6" customHeight="1" x14ac:dyDescent="0.25">
      <c r="A140" s="80" t="s">
        <v>277</v>
      </c>
      <c r="B140" s="36" t="s">
        <v>139</v>
      </c>
      <c r="C140" s="7" t="s">
        <v>7</v>
      </c>
      <c r="D140" s="21">
        <v>14</v>
      </c>
      <c r="E140" s="24"/>
      <c r="F140" s="10">
        <f t="shared" si="3"/>
        <v>0</v>
      </c>
    </row>
    <row r="141" spans="1:6" ht="58.8" customHeight="1" x14ac:dyDescent="0.25">
      <c r="A141" s="80" t="s">
        <v>278</v>
      </c>
      <c r="B141" s="36" t="s">
        <v>140</v>
      </c>
      <c r="C141" s="7" t="s">
        <v>7</v>
      </c>
      <c r="D141" s="21">
        <v>14</v>
      </c>
      <c r="E141" s="24"/>
      <c r="F141" s="10">
        <f t="shared" si="3"/>
        <v>0</v>
      </c>
    </row>
    <row r="142" spans="1:6" ht="54" customHeight="1" x14ac:dyDescent="0.25">
      <c r="A142" s="80" t="s">
        <v>279</v>
      </c>
      <c r="B142" s="36" t="s">
        <v>141</v>
      </c>
      <c r="C142" s="7" t="s">
        <v>7</v>
      </c>
      <c r="D142" s="21">
        <v>14</v>
      </c>
      <c r="E142" s="24"/>
      <c r="F142" s="10">
        <f t="shared" si="3"/>
        <v>0</v>
      </c>
    </row>
    <row r="143" spans="1:6" ht="52.8" customHeight="1" x14ac:dyDescent="0.25">
      <c r="A143" s="80" t="s">
        <v>280</v>
      </c>
      <c r="B143" s="36" t="s">
        <v>142</v>
      </c>
      <c r="C143" s="7" t="s">
        <v>7</v>
      </c>
      <c r="D143" s="21">
        <v>14</v>
      </c>
      <c r="E143" s="24"/>
      <c r="F143" s="10">
        <f t="shared" si="3"/>
        <v>0</v>
      </c>
    </row>
    <row r="144" spans="1:6" ht="54" customHeight="1" x14ac:dyDescent="0.25">
      <c r="A144" s="80" t="s">
        <v>281</v>
      </c>
      <c r="B144" s="82" t="s">
        <v>143</v>
      </c>
      <c r="C144" s="7" t="s">
        <v>7</v>
      </c>
      <c r="D144" s="21">
        <v>14</v>
      </c>
      <c r="E144" s="24"/>
      <c r="F144" s="10">
        <f t="shared" si="3"/>
        <v>0</v>
      </c>
    </row>
    <row r="145" spans="1:6" ht="43.2" x14ac:dyDescent="0.25">
      <c r="A145" s="80" t="s">
        <v>282</v>
      </c>
      <c r="B145" s="36" t="s">
        <v>144</v>
      </c>
      <c r="C145" s="7" t="s">
        <v>7</v>
      </c>
      <c r="D145" s="21">
        <v>14</v>
      </c>
      <c r="E145" s="24"/>
      <c r="F145" s="10">
        <f t="shared" si="3"/>
        <v>0</v>
      </c>
    </row>
    <row r="146" spans="1:6" s="8" customFormat="1" ht="30" customHeight="1" x14ac:dyDescent="0.25">
      <c r="A146" s="77" t="s">
        <v>145</v>
      </c>
      <c r="B146" s="78"/>
      <c r="C146" s="78"/>
      <c r="D146" s="78"/>
      <c r="E146" s="79"/>
      <c r="F146" s="11">
        <f>SUM(F129:F145)</f>
        <v>0</v>
      </c>
    </row>
    <row r="147" spans="1:6" ht="33" customHeight="1" x14ac:dyDescent="0.25">
      <c r="A147" s="52" t="s">
        <v>9</v>
      </c>
      <c r="B147" s="53"/>
      <c r="C147" s="53"/>
      <c r="D147" s="53"/>
      <c r="E147" s="54"/>
      <c r="F147" s="22">
        <f ca="1">SUM(F125,F146)</f>
        <v>0</v>
      </c>
    </row>
    <row r="148" spans="1:6" ht="33" customHeight="1" x14ac:dyDescent="0.25"/>
    <row r="149" spans="1:6" ht="33" customHeight="1" x14ac:dyDescent="0.25"/>
    <row r="150" spans="1:6" ht="33" customHeight="1" x14ac:dyDescent="0.25"/>
    <row r="151" spans="1:6" ht="33" customHeight="1" x14ac:dyDescent="0.25"/>
    <row r="152" spans="1:6" ht="33" customHeight="1" x14ac:dyDescent="0.25"/>
    <row r="153" spans="1:6" ht="33" customHeight="1" x14ac:dyDescent="0.25"/>
    <row r="154" spans="1:6" ht="33" customHeight="1" x14ac:dyDescent="0.25"/>
    <row r="155" spans="1:6" ht="33" customHeight="1" x14ac:dyDescent="0.25"/>
    <row r="156" spans="1:6" ht="33" customHeight="1" x14ac:dyDescent="0.25"/>
    <row r="157" spans="1:6" ht="33" customHeight="1" x14ac:dyDescent="0.25"/>
    <row r="158" spans="1:6" ht="33" customHeight="1" x14ac:dyDescent="0.25"/>
    <row r="159" spans="1:6" ht="33" customHeight="1" x14ac:dyDescent="0.25"/>
    <row r="160" spans="1:6" ht="33" customHeight="1" x14ac:dyDescent="0.25"/>
    <row r="161" ht="33" customHeight="1" x14ac:dyDescent="0.25"/>
    <row r="162" ht="33" customHeight="1" x14ac:dyDescent="0.25"/>
    <row r="163" ht="33" customHeight="1" x14ac:dyDescent="0.25"/>
    <row r="164" ht="33" customHeight="1" x14ac:dyDescent="0.25"/>
    <row r="165" ht="33" customHeight="1" x14ac:dyDescent="0.25"/>
    <row r="166" ht="33" customHeight="1" x14ac:dyDescent="0.25"/>
    <row r="167" ht="33" customHeight="1" x14ac:dyDescent="0.25"/>
    <row r="168" ht="33" customHeight="1" x14ac:dyDescent="0.25"/>
    <row r="169" ht="33" customHeight="1" x14ac:dyDescent="0.25"/>
    <row r="170" ht="33" customHeight="1" x14ac:dyDescent="0.25"/>
    <row r="171" ht="33" customHeight="1" x14ac:dyDescent="0.25"/>
    <row r="172" ht="33" customHeight="1" x14ac:dyDescent="0.25"/>
    <row r="173" ht="33" customHeight="1" x14ac:dyDescent="0.25"/>
    <row r="174" ht="33" customHeight="1" x14ac:dyDescent="0.25"/>
    <row r="175" ht="33" customHeight="1" x14ac:dyDescent="0.25"/>
    <row r="176" ht="33" customHeight="1" x14ac:dyDescent="0.25"/>
    <row r="177" ht="33" customHeight="1" x14ac:dyDescent="0.25"/>
    <row r="178" ht="33" customHeight="1" x14ac:dyDescent="0.25"/>
    <row r="179" ht="33" customHeight="1" x14ac:dyDescent="0.25"/>
    <row r="180" ht="33" customHeight="1" x14ac:dyDescent="0.25"/>
    <row r="181" ht="33" customHeight="1" x14ac:dyDescent="0.25"/>
    <row r="182" ht="33" customHeight="1" x14ac:dyDescent="0.25"/>
    <row r="183" ht="33" customHeight="1" x14ac:dyDescent="0.25"/>
    <row r="184" ht="33" customHeight="1" x14ac:dyDescent="0.25"/>
    <row r="185" ht="33" customHeight="1" x14ac:dyDescent="0.25"/>
    <row r="186" ht="33" customHeight="1" x14ac:dyDescent="0.25"/>
  </sheetData>
  <protectedRanges>
    <protectedRange password="CCDB" sqref="D8:D124" name="Range1_2"/>
    <protectedRange password="CCDB" sqref="D129:D145" name="Range1_3"/>
  </protectedRanges>
  <mergeCells count="13">
    <mergeCell ref="A147:E147"/>
    <mergeCell ref="A1:F1"/>
    <mergeCell ref="E3:F3"/>
    <mergeCell ref="E4:F4"/>
    <mergeCell ref="B3:D3"/>
    <mergeCell ref="B4:D4"/>
    <mergeCell ref="A3:A4"/>
    <mergeCell ref="A2:F2"/>
    <mergeCell ref="A6:F6"/>
    <mergeCell ref="A5:F5"/>
    <mergeCell ref="A127:F127"/>
    <mergeCell ref="A125:E125"/>
    <mergeCell ref="A146:E146"/>
  </mergeCells>
  <phoneticPr fontId="9" type="noConversion"/>
  <pageMargins left="0.3" right="0.2" top="0.36" bottom="0.2" header="0.25" footer="0.25"/>
  <pageSetup scale="7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City of Ocala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Corrin M. Fitsemons</dc:creator>
  <cp:lastModifiedBy>Louis Joseph</cp:lastModifiedBy>
  <cp:lastPrinted>2021-08-19T21:08:42Z</cp:lastPrinted>
  <dcterms:created xsi:type="dcterms:W3CDTF">2021-02-18T18:39:10Z</dcterms:created>
  <dcterms:modified xsi:type="dcterms:W3CDTF">2024-08-22T13:46:49Z</dcterms:modified>
</cp:coreProperties>
</file>